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ЗВІТ'!$A$1:$T$101</definedName>
    <definedName name="_xlnm.Print_Area" localSheetId="0">'Для розрахунків'!$A$1:$T$101</definedName>
  </definedNames>
  <calcPr fullCalcOnLoad="1"/>
</workbook>
</file>

<file path=xl/sharedStrings.xml><?xml version="1.0" encoding="utf-8"?>
<sst xmlns="http://schemas.openxmlformats.org/spreadsheetml/2006/main" count="360" uniqueCount="132">
  <si>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</si>
  <si>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</si>
  <si>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</si>
  <si>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</si>
  <si>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</si>
  <si>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</si>
  <si>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</si>
  <si>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</si>
  <si>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</si>
  <si>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</si>
  <si>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</si>
  <si>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 xml:space="preserve">Керівник </t>
  </si>
  <si>
    <t xml:space="preserve">Головний бухгалтер </t>
  </si>
  <si>
    <t>КОДИ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</si>
  <si>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</si>
  <si>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</si>
  <si>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Додаток
до Положення (стандарту) бухгалтерського обліку 4</t>
  </si>
  <si>
    <t>Звіт про рух грошових коштів</t>
  </si>
  <si>
    <t>Форма N 3</t>
  </si>
  <si>
    <t>1801004</t>
  </si>
  <si>
    <t> Стаття </t>
  </si>
  <si>
    <t>Код </t>
  </si>
  <si>
    <t>За звітний період </t>
  </si>
  <si>
    <t>За попередній період </t>
  </si>
  <si>
    <t>Надходження </t>
  </si>
  <si>
    <t>Видаток </t>
  </si>
  <si>
    <t>1 </t>
  </si>
  <si>
    <t>2 </t>
  </si>
  <si>
    <t>3 </t>
  </si>
  <si>
    <t>4 </t>
  </si>
  <si>
    <t>5 </t>
  </si>
  <si>
    <t>6 </t>
  </si>
  <si>
    <t>Прибуток (збиток) від звичайної діяльності до оподаткування  </t>
  </si>
  <si>
    <t>010 </t>
  </si>
  <si>
    <t>Коригування на: </t>
  </si>
  <si>
    <t>     амортизацію необоротних активів </t>
  </si>
  <si>
    <t>020 </t>
  </si>
  <si>
    <t>X </t>
  </si>
  <si>
    <t>     збільшення (зменшення) забезпечень  </t>
  </si>
  <si>
    <t>030 </t>
  </si>
  <si>
    <t>     збиток (прибуток) від нереалізованих курсових різниць </t>
  </si>
  <si>
    <t>040 </t>
  </si>
  <si>
    <t>     збиток (прибуток) від неопераційної діяльності </t>
  </si>
  <si>
    <t>050 </t>
  </si>
  <si>
    <t>Витрати на сплату відсотків </t>
  </si>
  <si>
    <t>060 </t>
  </si>
  <si>
    <t>Прибуток (збиток) від операційної діяльності до зміни в чистих оборотних активах </t>
  </si>
  <si>
    <t>070 </t>
  </si>
  <si>
    <t>Зменшення (збільшення): </t>
  </si>
  <si>
    <t>     оборотних активів </t>
  </si>
  <si>
    <t>080 </t>
  </si>
  <si>
    <t>     витрат майбутніх періодів </t>
  </si>
  <si>
    <t>090 </t>
  </si>
  <si>
    <t>Збільшення (зменшення): </t>
  </si>
  <si>
    <t>     поточних зобов'язань </t>
  </si>
  <si>
    <t>100 </t>
  </si>
  <si>
    <t>     доходів майбутніх періодів </t>
  </si>
  <si>
    <t>110 </t>
  </si>
  <si>
    <t>Грошові кошти від операційної діяльності </t>
  </si>
  <si>
    <t>120 </t>
  </si>
  <si>
    <t>Сплачені: </t>
  </si>
  <si>
    <t>     відсотки  </t>
  </si>
  <si>
    <t>130 </t>
  </si>
  <si>
    <t>     податки на прибуток </t>
  </si>
  <si>
    <t>140 </t>
  </si>
  <si>
    <t>Чистий рух коштів до надзвичайних подій </t>
  </si>
  <si>
    <t>150 </t>
  </si>
  <si>
    <t>Рух коштів від надзвичайних подій </t>
  </si>
  <si>
    <t>160 </t>
  </si>
  <si>
    <t>Чистий рух коштів від операційної діяльності </t>
  </si>
  <si>
    <t>170 </t>
  </si>
  <si>
    <t>Реалізація: </t>
  </si>
  <si>
    <t>     фінансових інвестицій </t>
  </si>
  <si>
    <t>180 </t>
  </si>
  <si>
    <t>     необоротних активів </t>
  </si>
  <si>
    <t>190 </t>
  </si>
  <si>
    <t>     майнових комплексів </t>
  </si>
  <si>
    <t>200 </t>
  </si>
  <si>
    <t>Отримані: </t>
  </si>
  <si>
    <t>     відсотки </t>
  </si>
  <si>
    <t>210 </t>
  </si>
  <si>
    <t>     дивіденди </t>
  </si>
  <si>
    <t>220 </t>
  </si>
  <si>
    <t>X  </t>
  </si>
  <si>
    <t>Інші надходження </t>
  </si>
  <si>
    <t>230 </t>
  </si>
  <si>
    <t>Придбання: </t>
  </si>
  <si>
    <t>240 </t>
  </si>
  <si>
    <t>250 </t>
  </si>
  <si>
    <t>260 </t>
  </si>
  <si>
    <t>Інші платежі </t>
  </si>
  <si>
    <t>270 </t>
  </si>
  <si>
    <t>280 </t>
  </si>
  <si>
    <t>290 </t>
  </si>
  <si>
    <t>Чистий рух коштів від інвестиційної діяльності </t>
  </si>
  <si>
    <t>300 </t>
  </si>
  <si>
    <t>Надходження власного капіталу </t>
  </si>
  <si>
    <t>310 </t>
  </si>
  <si>
    <t>Отримані позики </t>
  </si>
  <si>
    <t>320 </t>
  </si>
  <si>
    <t>330 </t>
  </si>
  <si>
    <t>Погашення позик </t>
  </si>
  <si>
    <t>340 </t>
  </si>
  <si>
    <t>Сплачені дивіденди </t>
  </si>
  <si>
    <t>350 </t>
  </si>
  <si>
    <t>360 </t>
  </si>
  <si>
    <t>370 </t>
  </si>
  <si>
    <t>380 </t>
  </si>
  <si>
    <t>Чистий рух коштів від фінансової діяльності </t>
  </si>
  <si>
    <t>390 </t>
  </si>
  <si>
    <t>Чистий рух коштів за звітний період </t>
  </si>
  <si>
    <t>400 </t>
  </si>
  <si>
    <t>Залишок коштів на початок року </t>
  </si>
  <si>
    <t>410 </t>
  </si>
  <si>
    <t>Вплив зміни валютних курсів на залишок коштів </t>
  </si>
  <si>
    <t>420 </t>
  </si>
  <si>
    <t>Залишок коштів на кінець року </t>
  </si>
  <si>
    <t>430 </t>
  </si>
  <si>
    <r>
      <t>I. Рух коштів у результаті операційної діяльності</t>
    </r>
    <r>
      <rPr>
        <sz val="11"/>
        <rFont val="Times New Roman"/>
        <family val="1"/>
      </rPr>
      <t> </t>
    </r>
  </si>
  <si>
    <r>
      <t>II. Рух коштів у результаті інвестиційної діяльності</t>
    </r>
    <r>
      <rPr>
        <sz val="11"/>
        <rFont val="Times New Roman"/>
        <family val="1"/>
      </rPr>
      <t> </t>
    </r>
  </si>
  <si>
    <r>
      <t>III. Рух коштів у результаті фінансової діяльності</t>
    </r>
    <r>
      <rPr>
        <sz val="11"/>
        <rFont val="Times New Roman"/>
        <family val="1"/>
      </rPr>
      <t> </t>
    </r>
  </si>
  <si>
    <t>20</t>
  </si>
  <si>
    <t>р.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</si>
  <si>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</si>
  <si>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</si>
  <si>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</si>
  <si>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</si>
  <si>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</si>
  <si>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</si>
  <si>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</si>
  <si>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за КОПФГ</t>
  </si>
  <si>
    <t>Організаційно-правова форма господарювання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</si>
</sst>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2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0" fontId="9" fillId="0" borderId="0" xfId="17" applyFont="1" applyFill="1" applyAlignment="1" quotePrefix="1">
      <alignment horizontal="justify" vertical="center"/>
      <protection/>
    </xf>
    <xf numFmtId="49" fontId="0" fillId="0" borderId="0" xfId="0" applyNumberFormat="1" applyFont="1" applyAlignment="1">
      <alignment horizontal="left" vertical="center" wrapText="1" indent="1"/>
    </xf>
    <xf numFmtId="49" fontId="0" fillId="0" borderId="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indent="3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0" fontId="9" fillId="2" borderId="0" xfId="17" applyFont="1" applyFill="1" applyAlignment="1" quotePrefix="1">
      <alignment horizontal="justify" vertical="center"/>
      <protection/>
    </xf>
    <xf numFmtId="49" fontId="0" fillId="0" borderId="0" xfId="0" applyNumberFormat="1" applyFont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6" fillId="2" borderId="0" xfId="17" applyFont="1" applyFill="1" applyAlignment="1" quotePrefix="1">
      <alignment horizontal="justify"/>
      <protection/>
    </xf>
    <xf numFmtId="0" fontId="8" fillId="2" borderId="0" xfId="17" applyFont="1" applyFill="1" applyAlignment="1">
      <alignment horizontal="justify" vertical="center"/>
      <protection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justify" vertical="center" wrapText="1"/>
    </xf>
    <xf numFmtId="49" fontId="11" fillId="2" borderId="0" xfId="0" applyNumberFormat="1" applyFont="1" applyFill="1" applyAlignment="1">
      <alignment horizontal="justify" vertical="center" wrapText="1"/>
    </xf>
    <xf numFmtId="0" fontId="9" fillId="2" borderId="0" xfId="17" applyFont="1" applyFill="1" applyAlignment="1" quotePrefix="1">
      <alignment horizontal="justify" vertical="center" wrapText="1"/>
      <protection/>
    </xf>
    <xf numFmtId="0" fontId="6" fillId="2" borderId="0" xfId="17" applyFont="1" applyFill="1" applyAlignment="1" quotePrefix="1">
      <alignment horizontal="justify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4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2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horizontal="left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Alignment="1">
      <alignment horizontal="left" indent="3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98</xdr:row>
      <xdr:rowOff>57150</xdr:rowOff>
    </xdr:from>
    <xdr:to>
      <xdr:col>15</xdr:col>
      <xdr:colOff>295275</xdr:colOff>
      <xdr:row>100</xdr:row>
      <xdr:rowOff>47625</xdr:rowOff>
    </xdr:to>
    <xdr:grpSp>
      <xdr:nvGrpSpPr>
        <xdr:cNvPr id="1" name="Group 8"/>
        <xdr:cNvGrpSpPr>
          <a:grpSpLocks/>
        </xdr:cNvGrpSpPr>
      </xdr:nvGrpSpPr>
      <xdr:grpSpPr>
        <a:xfrm>
          <a:off x="76200" y="18611850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97</xdr:row>
      <xdr:rowOff>85725</xdr:rowOff>
    </xdr:from>
    <xdr:to>
      <xdr:col>15</xdr:col>
      <xdr:colOff>276225</xdr:colOff>
      <xdr:row>99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57150" y="18478500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showGridLines="0" showZeros="0" tabSelected="1" workbookViewId="0" topLeftCell="A1">
      <selection activeCell="A1" sqref="A1"/>
    </sheetView>
  </sheetViews>
  <sheetFormatPr defaultColWidth="9.33203125" defaultRowHeight="12.75"/>
  <cols>
    <col min="1" max="1" width="5.5" style="6" customWidth="1"/>
    <col min="2" max="2" width="5.33203125" style="6" customWidth="1"/>
    <col min="3" max="3" width="5.5" style="6" customWidth="1"/>
    <col min="4" max="4" width="5.83203125" style="6" customWidth="1"/>
    <col min="5" max="8" width="5.5" style="6" customWidth="1"/>
    <col min="9" max="9" width="5.66015625" style="6" customWidth="1"/>
    <col min="10" max="10" width="6.66015625" style="6" customWidth="1"/>
    <col min="11" max="12" width="5.16015625" style="6" customWidth="1"/>
    <col min="13" max="13" width="5.83203125" style="6" customWidth="1"/>
    <col min="14" max="15" width="5" style="6" customWidth="1"/>
    <col min="16" max="17" width="5.5" style="6" customWidth="1"/>
    <col min="18" max="18" width="5.33203125" style="6" customWidth="1"/>
    <col min="19" max="19" width="5.5" style="6" customWidth="1"/>
    <col min="20" max="20" width="6.16015625" style="6" customWidth="1"/>
    <col min="21" max="21" width="7.33203125" style="6" customWidth="1"/>
    <col min="22" max="25" width="11" style="6" customWidth="1"/>
    <col min="26" max="16384" width="9.33203125" style="6" customWidth="1"/>
  </cols>
  <sheetData>
    <row r="1" spans="11:25" s="1" customFormat="1" ht="31.5" customHeight="1">
      <c r="K1" s="55" t="s">
        <v>16</v>
      </c>
      <c r="L1" s="55"/>
      <c r="M1" s="55"/>
      <c r="N1" s="55"/>
      <c r="O1" s="55"/>
      <c r="P1" s="55"/>
      <c r="Q1" s="55"/>
      <c r="R1" s="55"/>
      <c r="S1" s="55"/>
      <c r="T1" s="55"/>
      <c r="V1" s="62" t="s">
        <v>126</v>
      </c>
      <c r="W1" s="62"/>
      <c r="X1" s="62"/>
      <c r="Y1" s="62"/>
    </row>
    <row r="2" spans="22:25" s="1" customFormat="1" ht="18" customHeight="1">
      <c r="V2" s="62"/>
      <c r="W2" s="62"/>
      <c r="X2" s="62"/>
      <c r="Y2" s="62"/>
    </row>
    <row r="3" spans="1:25" s="5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56" t="s">
        <v>13</v>
      </c>
      <c r="S3" s="56"/>
      <c r="T3" s="56"/>
      <c r="V3" s="62"/>
      <c r="W3" s="62"/>
      <c r="X3" s="62"/>
      <c r="Y3" s="62"/>
    </row>
    <row r="4" spans="1:25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7" t="s">
        <v>14</v>
      </c>
      <c r="N4" s="57"/>
      <c r="O4" s="57"/>
      <c r="P4" s="57"/>
      <c r="Q4" s="58"/>
      <c r="R4" s="4"/>
      <c r="S4" s="7"/>
      <c r="T4" s="7" t="s">
        <v>15</v>
      </c>
      <c r="V4" s="62"/>
      <c r="W4" s="62"/>
      <c r="X4" s="62"/>
      <c r="Y4" s="62"/>
    </row>
    <row r="5" spans="1:25" s="5" customFormat="1" ht="21.75" customHeight="1">
      <c r="A5" s="78" t="s">
        <v>0</v>
      </c>
      <c r="B5" s="78"/>
      <c r="C5" s="78"/>
      <c r="D5" s="79"/>
      <c r="E5" s="80"/>
      <c r="F5" s="80"/>
      <c r="G5" s="80"/>
      <c r="H5" s="80"/>
      <c r="I5" s="80"/>
      <c r="J5" s="80"/>
      <c r="K5" s="80"/>
      <c r="L5" s="80"/>
      <c r="M5" s="80"/>
      <c r="N5" s="51" t="s">
        <v>1</v>
      </c>
      <c r="O5" s="51"/>
      <c r="P5" s="51"/>
      <c r="Q5" s="52"/>
      <c r="R5" s="56"/>
      <c r="S5" s="56"/>
      <c r="T5" s="56"/>
      <c r="V5" s="63" t="s">
        <v>123</v>
      </c>
      <c r="W5" s="63"/>
      <c r="X5" s="63"/>
      <c r="Y5" s="63"/>
    </row>
    <row r="6" spans="1:25" s="5" customFormat="1" ht="21.75" customHeight="1">
      <c r="A6" s="78" t="s">
        <v>2</v>
      </c>
      <c r="B6" s="7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51" t="s">
        <v>3</v>
      </c>
      <c r="O6" s="51"/>
      <c r="P6" s="51"/>
      <c r="Q6" s="52"/>
      <c r="R6" s="56"/>
      <c r="S6" s="56"/>
      <c r="T6" s="56"/>
      <c r="V6" s="63"/>
      <c r="W6" s="63"/>
      <c r="X6" s="63"/>
      <c r="Y6" s="63"/>
    </row>
    <row r="7" spans="1:25" s="5" customFormat="1" ht="21.75" customHeight="1">
      <c r="A7" s="78" t="s">
        <v>4</v>
      </c>
      <c r="B7" s="78"/>
      <c r="C7" s="78"/>
      <c r="D7" s="78"/>
      <c r="E7" s="78"/>
      <c r="F7" s="78"/>
      <c r="G7" s="81"/>
      <c r="H7" s="81"/>
      <c r="I7" s="81"/>
      <c r="J7" s="81"/>
      <c r="K7" s="81"/>
      <c r="L7" s="81"/>
      <c r="M7" s="81"/>
      <c r="N7" s="51" t="s">
        <v>5</v>
      </c>
      <c r="O7" s="51"/>
      <c r="P7" s="51"/>
      <c r="Q7" s="52"/>
      <c r="R7" s="56"/>
      <c r="S7" s="56"/>
      <c r="T7" s="56"/>
      <c r="V7" s="63"/>
      <c r="W7" s="63"/>
      <c r="X7" s="63"/>
      <c r="Y7" s="63"/>
    </row>
    <row r="8" spans="1:25" s="5" customFormat="1" ht="26.25" customHeight="1">
      <c r="A8" s="60" t="s">
        <v>131</v>
      </c>
      <c r="B8" s="60"/>
      <c r="C8" s="60"/>
      <c r="D8" s="60"/>
      <c r="E8" s="60"/>
      <c r="F8" s="79"/>
      <c r="G8" s="79"/>
      <c r="H8" s="79"/>
      <c r="I8" s="79"/>
      <c r="J8" s="79"/>
      <c r="K8" s="79"/>
      <c r="L8" s="79"/>
      <c r="M8" s="79"/>
      <c r="N8" s="51" t="s">
        <v>130</v>
      </c>
      <c r="O8" s="51"/>
      <c r="P8" s="51"/>
      <c r="Q8" s="52"/>
      <c r="R8" s="56"/>
      <c r="S8" s="56"/>
      <c r="T8" s="56"/>
      <c r="V8" s="63"/>
      <c r="W8" s="63"/>
      <c r="X8" s="63"/>
      <c r="Y8" s="63"/>
    </row>
    <row r="9" spans="1:25" s="5" customFormat="1" ht="21.75" customHeight="1">
      <c r="A9" s="60" t="s">
        <v>6</v>
      </c>
      <c r="B9" s="60"/>
      <c r="C9" s="60"/>
      <c r="D9" s="60"/>
      <c r="E9" s="60"/>
      <c r="F9" s="61"/>
      <c r="G9" s="61"/>
      <c r="H9" s="61"/>
      <c r="I9" s="61"/>
      <c r="J9" s="61"/>
      <c r="K9" s="61"/>
      <c r="L9" s="61"/>
      <c r="M9" s="61"/>
      <c r="N9" s="51" t="s">
        <v>7</v>
      </c>
      <c r="O9" s="51"/>
      <c r="P9" s="51"/>
      <c r="Q9" s="52"/>
      <c r="R9" s="56"/>
      <c r="S9" s="56"/>
      <c r="T9" s="56"/>
      <c r="V9" s="59" t="s">
        <v>124</v>
      </c>
      <c r="W9" s="59"/>
      <c r="X9" s="59"/>
      <c r="Y9" s="59"/>
    </row>
    <row r="10" spans="1:25" s="5" customFormat="1" ht="21.75" customHeight="1">
      <c r="A10" s="78" t="s">
        <v>8</v>
      </c>
      <c r="B10" s="78"/>
      <c r="C10" s="78"/>
      <c r="D10" s="78"/>
      <c r="E10" s="78"/>
      <c r="F10" s="80"/>
      <c r="G10" s="80"/>
      <c r="H10" s="80"/>
      <c r="I10" s="80"/>
      <c r="J10" s="80"/>
      <c r="K10" s="80"/>
      <c r="L10" s="80"/>
      <c r="M10" s="80"/>
      <c r="N10" s="51" t="s">
        <v>9</v>
      </c>
      <c r="O10" s="51"/>
      <c r="P10" s="51"/>
      <c r="Q10" s="52"/>
      <c r="R10" s="56"/>
      <c r="S10" s="56"/>
      <c r="T10" s="56"/>
      <c r="V10" s="50"/>
      <c r="W10" s="50"/>
      <c r="X10" s="50"/>
      <c r="Y10" s="50"/>
    </row>
    <row r="12" spans="2:20" ht="18.75">
      <c r="B12" s="16"/>
      <c r="C12" s="16"/>
      <c r="D12" s="16"/>
      <c r="E12" s="16"/>
      <c r="F12" s="16"/>
      <c r="G12" s="16"/>
      <c r="H12" s="16"/>
      <c r="I12" s="16"/>
      <c r="K12" s="16" t="s">
        <v>17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8.75">
      <c r="A13" s="16"/>
      <c r="B13" s="16"/>
      <c r="C13" s="16"/>
      <c r="D13" s="16"/>
      <c r="E13" s="16"/>
      <c r="F13" s="16"/>
      <c r="G13" s="17" t="s">
        <v>127</v>
      </c>
      <c r="H13" s="70"/>
      <c r="I13" s="70"/>
      <c r="J13" s="70"/>
      <c r="K13" s="70"/>
      <c r="L13" s="70"/>
      <c r="M13" s="18" t="s">
        <v>121</v>
      </c>
      <c r="N13" s="19"/>
      <c r="O13" s="20" t="s">
        <v>122</v>
      </c>
      <c r="P13" s="16"/>
      <c r="Q13" s="16"/>
      <c r="R13" s="16"/>
      <c r="S13" s="16"/>
      <c r="T13" s="16"/>
    </row>
    <row r="15" spans="9:20" ht="12.75">
      <c r="I15" s="69" t="s">
        <v>18</v>
      </c>
      <c r="J15" s="69"/>
      <c r="K15" s="69"/>
      <c r="L15" s="69"/>
      <c r="O15" s="76" t="s">
        <v>10</v>
      </c>
      <c r="P15" s="76"/>
      <c r="Q15" s="77"/>
      <c r="R15" s="64" t="s">
        <v>19</v>
      </c>
      <c r="S15" s="65"/>
      <c r="T15" s="66"/>
    </row>
    <row r="17" spans="1:20" s="11" customFormat="1" ht="12.75" customHeight="1">
      <c r="A17" s="84" t="s">
        <v>20</v>
      </c>
      <c r="B17" s="85"/>
      <c r="C17" s="85"/>
      <c r="D17" s="85"/>
      <c r="E17" s="85"/>
      <c r="F17" s="85"/>
      <c r="G17" s="85"/>
      <c r="H17" s="85"/>
      <c r="I17" s="86"/>
      <c r="J17" s="14" t="s">
        <v>21</v>
      </c>
      <c r="K17" s="73" t="s">
        <v>22</v>
      </c>
      <c r="L17" s="74"/>
      <c r="M17" s="74"/>
      <c r="N17" s="74"/>
      <c r="O17" s="75"/>
      <c r="P17" s="73" t="s">
        <v>23</v>
      </c>
      <c r="Q17" s="74"/>
      <c r="R17" s="74"/>
      <c r="S17" s="74"/>
      <c r="T17" s="75"/>
    </row>
    <row r="18" spans="1:20" s="11" customFormat="1" ht="12.75" customHeight="1">
      <c r="A18" s="87"/>
      <c r="B18" s="88"/>
      <c r="C18" s="88"/>
      <c r="D18" s="88"/>
      <c r="E18" s="88"/>
      <c r="F18" s="88"/>
      <c r="G18" s="88"/>
      <c r="H18" s="88"/>
      <c r="I18" s="89"/>
      <c r="J18" s="14"/>
      <c r="K18" s="67" t="s">
        <v>24</v>
      </c>
      <c r="L18" s="67"/>
      <c r="M18" s="67"/>
      <c r="N18" s="67" t="s">
        <v>25</v>
      </c>
      <c r="O18" s="67"/>
      <c r="P18" s="67" t="s">
        <v>24</v>
      </c>
      <c r="Q18" s="67"/>
      <c r="R18" s="67"/>
      <c r="S18" s="67" t="s">
        <v>25</v>
      </c>
      <c r="T18" s="67"/>
    </row>
    <row r="19" spans="1:20" s="11" customFormat="1" ht="12.75" customHeight="1">
      <c r="A19" s="67" t="s">
        <v>26</v>
      </c>
      <c r="B19" s="67"/>
      <c r="C19" s="67"/>
      <c r="D19" s="67"/>
      <c r="E19" s="67"/>
      <c r="F19" s="67"/>
      <c r="G19" s="67"/>
      <c r="H19" s="67"/>
      <c r="I19" s="67"/>
      <c r="J19" s="14" t="s">
        <v>27</v>
      </c>
      <c r="K19" s="67" t="s">
        <v>28</v>
      </c>
      <c r="L19" s="67"/>
      <c r="M19" s="67"/>
      <c r="N19" s="67" t="s">
        <v>29</v>
      </c>
      <c r="O19" s="67"/>
      <c r="P19" s="67" t="s">
        <v>30</v>
      </c>
      <c r="Q19" s="67"/>
      <c r="R19" s="67"/>
      <c r="S19" s="67" t="s">
        <v>31</v>
      </c>
      <c r="T19" s="67"/>
    </row>
    <row r="20" spans="1:20" s="11" customFormat="1" ht="25.5" customHeight="1">
      <c r="A20" s="82" t="s">
        <v>118</v>
      </c>
      <c r="B20" s="82"/>
      <c r="C20" s="82"/>
      <c r="D20" s="82"/>
      <c r="E20" s="82"/>
      <c r="F20" s="82"/>
      <c r="G20" s="82"/>
      <c r="H20" s="82"/>
      <c r="I20" s="82"/>
      <c r="J20" s="15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s="11" customFormat="1" ht="29.25" customHeight="1">
      <c r="A21" s="83" t="s">
        <v>32</v>
      </c>
      <c r="B21" s="83"/>
      <c r="C21" s="83"/>
      <c r="D21" s="83"/>
      <c r="E21" s="83"/>
      <c r="F21" s="83"/>
      <c r="G21" s="83"/>
      <c r="H21" s="83"/>
      <c r="I21" s="83"/>
      <c r="J21" s="14" t="s">
        <v>33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11" customFormat="1" ht="12.75" customHeight="1">
      <c r="A22" s="83" t="s">
        <v>34</v>
      </c>
      <c r="B22" s="83"/>
      <c r="C22" s="83"/>
      <c r="D22" s="83"/>
      <c r="E22" s="83"/>
      <c r="F22" s="83"/>
      <c r="G22" s="83"/>
      <c r="H22" s="83"/>
      <c r="I22" s="83"/>
      <c r="J22" s="15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s="11" customFormat="1" ht="12.75" customHeight="1">
      <c r="A23" s="83" t="s">
        <v>35</v>
      </c>
      <c r="B23" s="83"/>
      <c r="C23" s="83"/>
      <c r="D23" s="83"/>
      <c r="E23" s="83"/>
      <c r="F23" s="83"/>
      <c r="G23" s="83"/>
      <c r="H23" s="83"/>
      <c r="I23" s="83"/>
      <c r="J23" s="14" t="s">
        <v>36</v>
      </c>
      <c r="K23" s="72"/>
      <c r="L23" s="72"/>
      <c r="M23" s="72"/>
      <c r="N23" s="72" t="s">
        <v>37</v>
      </c>
      <c r="O23" s="72"/>
      <c r="P23" s="72"/>
      <c r="Q23" s="72"/>
      <c r="R23" s="72"/>
      <c r="S23" s="72" t="s">
        <v>37</v>
      </c>
      <c r="T23" s="72"/>
    </row>
    <row r="24" spans="1:20" s="11" customFormat="1" ht="12.75" customHeight="1">
      <c r="A24" s="83" t="s">
        <v>38</v>
      </c>
      <c r="B24" s="83"/>
      <c r="C24" s="83"/>
      <c r="D24" s="83"/>
      <c r="E24" s="83"/>
      <c r="F24" s="83"/>
      <c r="G24" s="83"/>
      <c r="H24" s="83"/>
      <c r="I24" s="83"/>
      <c r="J24" s="14" t="s">
        <v>39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0" s="11" customFormat="1" ht="29.25" customHeight="1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14" t="s">
        <v>41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s="11" customFormat="1" ht="12.75" customHeight="1">
      <c r="A26" s="83" t="s">
        <v>42</v>
      </c>
      <c r="B26" s="83"/>
      <c r="C26" s="83"/>
      <c r="D26" s="83"/>
      <c r="E26" s="83"/>
      <c r="F26" s="83"/>
      <c r="G26" s="83"/>
      <c r="H26" s="83"/>
      <c r="I26" s="83"/>
      <c r="J26" s="14" t="s">
        <v>43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s="11" customFormat="1" ht="12.75" customHeight="1">
      <c r="A27" s="83" t="s">
        <v>44</v>
      </c>
      <c r="B27" s="83"/>
      <c r="C27" s="83"/>
      <c r="D27" s="83"/>
      <c r="E27" s="83"/>
      <c r="F27" s="83"/>
      <c r="G27" s="83"/>
      <c r="H27" s="83"/>
      <c r="I27" s="83"/>
      <c r="J27" s="14" t="s">
        <v>45</v>
      </c>
      <c r="K27" s="72"/>
      <c r="L27" s="72"/>
      <c r="M27" s="72"/>
      <c r="N27" s="72" t="s">
        <v>37</v>
      </c>
      <c r="O27" s="72"/>
      <c r="P27" s="72"/>
      <c r="Q27" s="72"/>
      <c r="R27" s="72"/>
      <c r="S27" s="72" t="s">
        <v>37</v>
      </c>
      <c r="T27" s="72"/>
    </row>
    <row r="28" spans="1:20" s="11" customFormat="1" ht="29.25" customHeight="1">
      <c r="A28" s="83" t="s">
        <v>46</v>
      </c>
      <c r="B28" s="83"/>
      <c r="C28" s="83"/>
      <c r="D28" s="83"/>
      <c r="E28" s="83"/>
      <c r="F28" s="83"/>
      <c r="G28" s="83"/>
      <c r="H28" s="83"/>
      <c r="I28" s="83"/>
      <c r="J28" s="14" t="s">
        <v>47</v>
      </c>
      <c r="K28" s="71" t="str">
        <f>IF((K21-N21+K23+K24+K25+K26+K27-N24-N25-N26)&gt;0,K21-N21+K23+K24+K25+K26+K27-N24-N25-N26,"0")</f>
        <v>0</v>
      </c>
      <c r="L28" s="71"/>
      <c r="M28" s="71"/>
      <c r="N28" s="71" t="str">
        <f>IF((N21-K21+N24+N25+N26-K23-K24-K25-K26-K27)&gt;0,N21-K21+N24+N25+N26-K23-K24-K25-K26-K27,"0")</f>
        <v>0</v>
      </c>
      <c r="O28" s="71"/>
      <c r="P28" s="71" t="str">
        <f>IF((P21-S21+P23+P24+P25+P26+P27-S24-S25-S26)&gt;0,P21-S21+P23+P24+P25+P26+P27-S24-S25-S26,"0")</f>
        <v>0</v>
      </c>
      <c r="Q28" s="71"/>
      <c r="R28" s="71"/>
      <c r="S28" s="71" t="str">
        <f>IF((S21-P21+S24+S25+S26-P23-P24-P25-P26-P27)&gt;0,S21-P21+S24+S25+S26-P23-P24-P25-P26-P27,"0")</f>
        <v>0</v>
      </c>
      <c r="T28" s="71"/>
    </row>
    <row r="29" spans="1:20" s="11" customFormat="1" ht="12.75" customHeight="1">
      <c r="A29" s="83" t="s">
        <v>48</v>
      </c>
      <c r="B29" s="83"/>
      <c r="C29" s="83"/>
      <c r="D29" s="83"/>
      <c r="E29" s="83"/>
      <c r="F29" s="83"/>
      <c r="G29" s="83"/>
      <c r="H29" s="83"/>
      <c r="I29" s="83"/>
      <c r="J29" s="15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s="11" customFormat="1" ht="12.75" customHeight="1">
      <c r="A30" s="83" t="s">
        <v>49</v>
      </c>
      <c r="B30" s="83"/>
      <c r="C30" s="83"/>
      <c r="D30" s="83"/>
      <c r="E30" s="83"/>
      <c r="F30" s="83"/>
      <c r="G30" s="83"/>
      <c r="H30" s="83"/>
      <c r="I30" s="83"/>
      <c r="J30" s="14" t="s">
        <v>50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s="11" customFormat="1" ht="12.75" customHeight="1">
      <c r="A31" s="83" t="s">
        <v>51</v>
      </c>
      <c r="B31" s="83"/>
      <c r="C31" s="83"/>
      <c r="D31" s="83"/>
      <c r="E31" s="83"/>
      <c r="F31" s="83"/>
      <c r="G31" s="83"/>
      <c r="H31" s="83"/>
      <c r="I31" s="83"/>
      <c r="J31" s="14" t="s">
        <v>52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s="11" customFormat="1" ht="12.75" customHeight="1">
      <c r="A32" s="83" t="s">
        <v>53</v>
      </c>
      <c r="B32" s="83"/>
      <c r="C32" s="83"/>
      <c r="D32" s="83"/>
      <c r="E32" s="83"/>
      <c r="F32" s="83"/>
      <c r="G32" s="83"/>
      <c r="H32" s="83"/>
      <c r="I32" s="83"/>
      <c r="J32" s="15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s="11" customFormat="1" ht="12.75" customHeight="1">
      <c r="A33" s="83" t="s">
        <v>54</v>
      </c>
      <c r="B33" s="83"/>
      <c r="C33" s="83"/>
      <c r="D33" s="83"/>
      <c r="E33" s="83"/>
      <c r="F33" s="83"/>
      <c r="G33" s="83"/>
      <c r="H33" s="83"/>
      <c r="I33" s="83"/>
      <c r="J33" s="14" t="s">
        <v>55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11" customFormat="1" ht="12.75" customHeight="1">
      <c r="A34" s="83" t="s">
        <v>56</v>
      </c>
      <c r="B34" s="83"/>
      <c r="C34" s="83"/>
      <c r="D34" s="83"/>
      <c r="E34" s="83"/>
      <c r="F34" s="83"/>
      <c r="G34" s="83"/>
      <c r="H34" s="83"/>
      <c r="I34" s="83"/>
      <c r="J34" s="14" t="s">
        <v>57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s="11" customFormat="1" ht="12.75" customHeight="1">
      <c r="A35" s="83" t="s">
        <v>58</v>
      </c>
      <c r="B35" s="83"/>
      <c r="C35" s="83"/>
      <c r="D35" s="83"/>
      <c r="E35" s="83"/>
      <c r="F35" s="83"/>
      <c r="G35" s="83"/>
      <c r="H35" s="83"/>
      <c r="I35" s="83"/>
      <c r="J35" s="14" t="s">
        <v>59</v>
      </c>
      <c r="K35" s="71" t="str">
        <f>IF((K28-N28+K30+K31+K33+K34-N30-N31-N33-N34)&gt;0,K28-N28+K30+K31+K33+K34-N30-N31-N33-N34,"0")</f>
        <v>0</v>
      </c>
      <c r="L35" s="71"/>
      <c r="M35" s="71"/>
      <c r="N35" s="71" t="str">
        <f>IF((N28-K28+N30+N31+N33+N34-K30-K31-K33-N34)&gt;0,N28-K28+N30+N31+N33+N34-K30-K31-K33-N34,"0")</f>
        <v>0</v>
      </c>
      <c r="O35" s="71"/>
      <c r="P35" s="71" t="str">
        <f>IF((P28-S28+P30+P31+P33+P34-S30-S31-S33-S34)&gt;0,P28-S28+P30+P31+P33+P34-S30-S31-S33-S34,"0")</f>
        <v>0</v>
      </c>
      <c r="Q35" s="71"/>
      <c r="R35" s="71"/>
      <c r="S35" s="71" t="str">
        <f>IF((S28-P28+S30+S31+S33+S34-P30-P31-P33-P34)&gt;0,S28-P28+S30+S31+S33+S34-P30-P31-P33-S34,"0")</f>
        <v>0</v>
      </c>
      <c r="T35" s="71"/>
    </row>
    <row r="36" spans="1:20" s="11" customFormat="1" ht="12.75" customHeight="1">
      <c r="A36" s="83" t="s">
        <v>60</v>
      </c>
      <c r="B36" s="83"/>
      <c r="C36" s="83"/>
      <c r="D36" s="83"/>
      <c r="E36" s="83"/>
      <c r="F36" s="83"/>
      <c r="G36" s="83"/>
      <c r="H36" s="83"/>
      <c r="I36" s="83"/>
      <c r="J36" s="15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0" s="11" customFormat="1" ht="12.75" customHeight="1">
      <c r="A37" s="83" t="s">
        <v>61</v>
      </c>
      <c r="B37" s="83"/>
      <c r="C37" s="83"/>
      <c r="D37" s="83"/>
      <c r="E37" s="83"/>
      <c r="F37" s="83"/>
      <c r="G37" s="83"/>
      <c r="H37" s="83"/>
      <c r="I37" s="83"/>
      <c r="J37" s="14" t="s">
        <v>62</v>
      </c>
      <c r="K37" s="72" t="s">
        <v>37</v>
      </c>
      <c r="L37" s="72"/>
      <c r="M37" s="72"/>
      <c r="N37" s="72"/>
      <c r="O37" s="72"/>
      <c r="P37" s="72" t="s">
        <v>37</v>
      </c>
      <c r="Q37" s="72"/>
      <c r="R37" s="72"/>
      <c r="S37" s="72"/>
      <c r="T37" s="72"/>
    </row>
    <row r="38" spans="1:20" s="11" customFormat="1" ht="12.75" customHeight="1">
      <c r="A38" s="83" t="s">
        <v>63</v>
      </c>
      <c r="B38" s="83"/>
      <c r="C38" s="83"/>
      <c r="D38" s="83"/>
      <c r="E38" s="83"/>
      <c r="F38" s="83"/>
      <c r="G38" s="83"/>
      <c r="H38" s="83"/>
      <c r="I38" s="83"/>
      <c r="J38" s="14" t="s">
        <v>64</v>
      </c>
      <c r="K38" s="72" t="s">
        <v>37</v>
      </c>
      <c r="L38" s="72"/>
      <c r="M38" s="72"/>
      <c r="N38" s="72"/>
      <c r="O38" s="72"/>
      <c r="P38" s="72" t="s">
        <v>37</v>
      </c>
      <c r="Q38" s="72"/>
      <c r="R38" s="72"/>
      <c r="S38" s="72"/>
      <c r="T38" s="72"/>
    </row>
    <row r="39" spans="1:20" s="11" customFormat="1" ht="12.75" customHeight="1">
      <c r="A39" s="83" t="s">
        <v>65</v>
      </c>
      <c r="B39" s="83"/>
      <c r="C39" s="83"/>
      <c r="D39" s="83"/>
      <c r="E39" s="83"/>
      <c r="F39" s="83"/>
      <c r="G39" s="83"/>
      <c r="H39" s="83"/>
      <c r="I39" s="83"/>
      <c r="J39" s="14" t="s">
        <v>66</v>
      </c>
      <c r="K39" s="71" t="str">
        <f>IF((K35-N35-N37-N38)&gt;0,K35-N35-N37-N38,"0")</f>
        <v>0</v>
      </c>
      <c r="L39" s="71"/>
      <c r="M39" s="71"/>
      <c r="N39" s="71" t="str">
        <f>IF((N35-K35+N37+N38)&gt;0,N35-K35+N37+N38,"0")</f>
        <v>0</v>
      </c>
      <c r="O39" s="71"/>
      <c r="P39" s="71" t="str">
        <f>IF((P35-S35-S37-S38)&gt;0,P35-S35-S37-S38,"0")</f>
        <v>0</v>
      </c>
      <c r="Q39" s="71"/>
      <c r="R39" s="71"/>
      <c r="S39" s="71" t="str">
        <f>IF((S35-P35+S37+S38)&gt;0,S35-P35+S37+S38,"0")</f>
        <v>0</v>
      </c>
      <c r="T39" s="71"/>
    </row>
    <row r="40" spans="1:20" s="11" customFormat="1" ht="12.75" customHeight="1">
      <c r="A40" s="83" t="s">
        <v>67</v>
      </c>
      <c r="B40" s="83"/>
      <c r="C40" s="83"/>
      <c r="D40" s="83"/>
      <c r="E40" s="83"/>
      <c r="F40" s="83"/>
      <c r="G40" s="83"/>
      <c r="H40" s="83"/>
      <c r="I40" s="83"/>
      <c r="J40" s="14" t="s">
        <v>68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s="11" customFormat="1" ht="12.75" customHeight="1">
      <c r="A41" s="83" t="s">
        <v>69</v>
      </c>
      <c r="B41" s="83"/>
      <c r="C41" s="83"/>
      <c r="D41" s="83"/>
      <c r="E41" s="83"/>
      <c r="F41" s="83"/>
      <c r="G41" s="83"/>
      <c r="H41" s="83"/>
      <c r="I41" s="83"/>
      <c r="J41" s="14" t="s">
        <v>70</v>
      </c>
      <c r="K41" s="71" t="str">
        <f>IF((K39-N39+K40-N40)&gt;0,K39-N39+K40-N40,"0")</f>
        <v>0</v>
      </c>
      <c r="L41" s="71"/>
      <c r="M41" s="71"/>
      <c r="N41" s="71" t="str">
        <f>IF((N39-K39+N40-K40)&gt;0,N39-K39+N40-K40,"0")</f>
        <v>0</v>
      </c>
      <c r="O41" s="71"/>
      <c r="P41" s="71" t="str">
        <f>IF((P39-S39+P40-S40)&gt;0,P39-S39+P40-S40,"0")</f>
        <v>0</v>
      </c>
      <c r="Q41" s="71"/>
      <c r="R41" s="71"/>
      <c r="S41" s="71" t="str">
        <f>IF((S39-P39+S40-P40)&gt;0,S39-P39+S40-P40,"0")</f>
        <v>0</v>
      </c>
      <c r="T41" s="71"/>
    </row>
    <row r="42" spans="1:20" s="11" customFormat="1" ht="29.25" customHeight="1">
      <c r="A42" s="82" t="s">
        <v>119</v>
      </c>
      <c r="B42" s="82"/>
      <c r="C42" s="82"/>
      <c r="D42" s="82"/>
      <c r="E42" s="82"/>
      <c r="F42" s="82"/>
      <c r="G42" s="82"/>
      <c r="H42" s="82"/>
      <c r="I42" s="82"/>
      <c r="J42" s="15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 s="11" customFormat="1" ht="12.75" customHeight="1">
      <c r="A43" s="83" t="s">
        <v>71</v>
      </c>
      <c r="B43" s="83"/>
      <c r="C43" s="83"/>
      <c r="D43" s="83"/>
      <c r="E43" s="83"/>
      <c r="F43" s="83"/>
      <c r="G43" s="83"/>
      <c r="H43" s="83"/>
      <c r="I43" s="83"/>
      <c r="J43" s="15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s="11" customFormat="1" ht="12.75" customHeight="1">
      <c r="A44" s="83" t="s">
        <v>72</v>
      </c>
      <c r="B44" s="83"/>
      <c r="C44" s="83"/>
      <c r="D44" s="83"/>
      <c r="E44" s="83"/>
      <c r="F44" s="83"/>
      <c r="G44" s="83"/>
      <c r="H44" s="83"/>
      <c r="I44" s="83"/>
      <c r="J44" s="14" t="s">
        <v>73</v>
      </c>
      <c r="K44" s="72"/>
      <c r="L44" s="72"/>
      <c r="M44" s="72"/>
      <c r="N44" s="72" t="s">
        <v>37</v>
      </c>
      <c r="O44" s="72"/>
      <c r="P44" s="72"/>
      <c r="Q44" s="72"/>
      <c r="R44" s="72"/>
      <c r="S44" s="72" t="s">
        <v>37</v>
      </c>
      <c r="T44" s="72"/>
    </row>
    <row r="45" spans="1:20" s="11" customFormat="1" ht="12.75" customHeight="1">
      <c r="A45" s="83" t="s">
        <v>74</v>
      </c>
      <c r="B45" s="83"/>
      <c r="C45" s="83"/>
      <c r="D45" s="83"/>
      <c r="E45" s="83"/>
      <c r="F45" s="83"/>
      <c r="G45" s="83"/>
      <c r="H45" s="83"/>
      <c r="I45" s="83"/>
      <c r="J45" s="14" t="s">
        <v>75</v>
      </c>
      <c r="K45" s="72"/>
      <c r="L45" s="72"/>
      <c r="M45" s="72"/>
      <c r="N45" s="72" t="s">
        <v>37</v>
      </c>
      <c r="O45" s="72"/>
      <c r="P45" s="72"/>
      <c r="Q45" s="72"/>
      <c r="R45" s="72"/>
      <c r="S45" s="72" t="s">
        <v>37</v>
      </c>
      <c r="T45" s="72"/>
    </row>
    <row r="46" spans="1:20" s="11" customFormat="1" ht="12.75" customHeight="1">
      <c r="A46" s="83" t="s">
        <v>76</v>
      </c>
      <c r="B46" s="83"/>
      <c r="C46" s="83"/>
      <c r="D46" s="83"/>
      <c r="E46" s="83"/>
      <c r="F46" s="83"/>
      <c r="G46" s="83"/>
      <c r="H46" s="83"/>
      <c r="I46" s="83"/>
      <c r="J46" s="14" t="s">
        <v>77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s="11" customFormat="1" ht="12.75" customHeight="1">
      <c r="A47" s="83" t="s">
        <v>78</v>
      </c>
      <c r="B47" s="83"/>
      <c r="C47" s="83"/>
      <c r="D47" s="83"/>
      <c r="E47" s="83"/>
      <c r="F47" s="83"/>
      <c r="G47" s="83"/>
      <c r="H47" s="83"/>
      <c r="I47" s="83"/>
      <c r="J47" s="15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s="11" customFormat="1" ht="12.75" customHeight="1">
      <c r="A48" s="83" t="s">
        <v>79</v>
      </c>
      <c r="B48" s="83"/>
      <c r="C48" s="83"/>
      <c r="D48" s="83"/>
      <c r="E48" s="83"/>
      <c r="F48" s="83"/>
      <c r="G48" s="83"/>
      <c r="H48" s="83"/>
      <c r="I48" s="83"/>
      <c r="J48" s="14" t="s">
        <v>80</v>
      </c>
      <c r="K48" s="72"/>
      <c r="L48" s="72"/>
      <c r="M48" s="72"/>
      <c r="N48" s="72" t="s">
        <v>37</v>
      </c>
      <c r="O48" s="72"/>
      <c r="P48" s="72"/>
      <c r="Q48" s="72"/>
      <c r="R48" s="72"/>
      <c r="S48" s="72" t="s">
        <v>37</v>
      </c>
      <c r="T48" s="72"/>
    </row>
    <row r="49" spans="1:20" s="11" customFormat="1" ht="12.75" customHeight="1">
      <c r="A49" s="83" t="s">
        <v>81</v>
      </c>
      <c r="B49" s="83"/>
      <c r="C49" s="83"/>
      <c r="D49" s="83"/>
      <c r="E49" s="83"/>
      <c r="F49" s="83"/>
      <c r="G49" s="83"/>
      <c r="H49" s="83"/>
      <c r="I49" s="83"/>
      <c r="J49" s="14" t="s">
        <v>82</v>
      </c>
      <c r="K49" s="72"/>
      <c r="L49" s="72"/>
      <c r="M49" s="72"/>
      <c r="N49" s="72" t="s">
        <v>37</v>
      </c>
      <c r="O49" s="72"/>
      <c r="P49" s="72"/>
      <c r="Q49" s="72"/>
      <c r="R49" s="72"/>
      <c r="S49" s="72" t="s">
        <v>83</v>
      </c>
      <c r="T49" s="72"/>
    </row>
    <row r="50" spans="1:20" s="11" customFormat="1" ht="12.75" customHeight="1">
      <c r="A50" s="83" t="s">
        <v>84</v>
      </c>
      <c r="B50" s="83"/>
      <c r="C50" s="83"/>
      <c r="D50" s="83"/>
      <c r="E50" s="83"/>
      <c r="F50" s="83"/>
      <c r="G50" s="83"/>
      <c r="H50" s="83"/>
      <c r="I50" s="83"/>
      <c r="J50" s="14" t="s">
        <v>85</v>
      </c>
      <c r="K50" s="72"/>
      <c r="L50" s="72"/>
      <c r="M50" s="72"/>
      <c r="N50" s="72" t="s">
        <v>37</v>
      </c>
      <c r="O50" s="72"/>
      <c r="P50" s="72"/>
      <c r="Q50" s="72"/>
      <c r="R50" s="72"/>
      <c r="S50" s="72" t="s">
        <v>37</v>
      </c>
      <c r="T50" s="72"/>
    </row>
    <row r="51" spans="1:20" s="11" customFormat="1" ht="12.75" customHeight="1">
      <c r="A51" s="83" t="s">
        <v>86</v>
      </c>
      <c r="B51" s="83"/>
      <c r="C51" s="83"/>
      <c r="D51" s="83"/>
      <c r="E51" s="83"/>
      <c r="F51" s="83"/>
      <c r="G51" s="83"/>
      <c r="H51" s="83"/>
      <c r="I51" s="83"/>
      <c r="J51" s="15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0" s="11" customFormat="1" ht="12.75" customHeight="1">
      <c r="A52" s="83" t="s">
        <v>72</v>
      </c>
      <c r="B52" s="83"/>
      <c r="C52" s="83"/>
      <c r="D52" s="83"/>
      <c r="E52" s="83"/>
      <c r="F52" s="83"/>
      <c r="G52" s="83"/>
      <c r="H52" s="83"/>
      <c r="I52" s="83"/>
      <c r="J52" s="14" t="s">
        <v>87</v>
      </c>
      <c r="K52" s="72" t="s">
        <v>37</v>
      </c>
      <c r="L52" s="72"/>
      <c r="M52" s="72"/>
      <c r="N52" s="72"/>
      <c r="O52" s="72"/>
      <c r="P52" s="72" t="s">
        <v>37</v>
      </c>
      <c r="Q52" s="72"/>
      <c r="R52" s="72"/>
      <c r="S52" s="72"/>
      <c r="T52" s="72"/>
    </row>
    <row r="53" spans="1:20" s="11" customFormat="1" ht="12.75" customHeight="1">
      <c r="A53" s="83" t="s">
        <v>74</v>
      </c>
      <c r="B53" s="83"/>
      <c r="C53" s="83"/>
      <c r="D53" s="83"/>
      <c r="E53" s="83"/>
      <c r="F53" s="83"/>
      <c r="G53" s="83"/>
      <c r="H53" s="83"/>
      <c r="I53" s="83"/>
      <c r="J53" s="14" t="s">
        <v>88</v>
      </c>
      <c r="K53" s="72" t="s">
        <v>37</v>
      </c>
      <c r="L53" s="72"/>
      <c r="M53" s="72"/>
      <c r="N53" s="72"/>
      <c r="O53" s="72"/>
      <c r="P53" s="72" t="s">
        <v>37</v>
      </c>
      <c r="Q53" s="72"/>
      <c r="R53" s="72"/>
      <c r="S53" s="72"/>
      <c r="T53" s="72"/>
    </row>
    <row r="54" spans="1:20" s="11" customFormat="1" ht="12.75" customHeight="1">
      <c r="A54" s="83" t="s">
        <v>76</v>
      </c>
      <c r="B54" s="83"/>
      <c r="C54" s="83"/>
      <c r="D54" s="83"/>
      <c r="E54" s="83"/>
      <c r="F54" s="83"/>
      <c r="G54" s="83"/>
      <c r="H54" s="83"/>
      <c r="I54" s="83"/>
      <c r="J54" s="14" t="s">
        <v>89</v>
      </c>
      <c r="K54" s="72" t="s">
        <v>37</v>
      </c>
      <c r="L54" s="72"/>
      <c r="M54" s="72"/>
      <c r="N54" s="72"/>
      <c r="O54" s="72"/>
      <c r="P54" s="72" t="s">
        <v>37</v>
      </c>
      <c r="Q54" s="72"/>
      <c r="R54" s="72"/>
      <c r="S54" s="72"/>
      <c r="T54" s="72"/>
    </row>
    <row r="55" spans="1:20" s="11" customFormat="1" ht="12.75" customHeight="1">
      <c r="A55" s="83" t="s">
        <v>90</v>
      </c>
      <c r="B55" s="83"/>
      <c r="C55" s="83"/>
      <c r="D55" s="83"/>
      <c r="E55" s="83"/>
      <c r="F55" s="83"/>
      <c r="G55" s="83"/>
      <c r="H55" s="83"/>
      <c r="I55" s="83"/>
      <c r="J55" s="14" t="s">
        <v>91</v>
      </c>
      <c r="K55" s="72" t="s">
        <v>37</v>
      </c>
      <c r="L55" s="72"/>
      <c r="M55" s="72"/>
      <c r="N55" s="72"/>
      <c r="O55" s="72"/>
      <c r="P55" s="72" t="s">
        <v>37</v>
      </c>
      <c r="Q55" s="72"/>
      <c r="R55" s="72"/>
      <c r="S55" s="72"/>
      <c r="T55" s="72"/>
    </row>
    <row r="56" spans="1:20" s="11" customFormat="1" ht="12.75" customHeight="1">
      <c r="A56" s="83" t="s">
        <v>65</v>
      </c>
      <c r="B56" s="83"/>
      <c r="C56" s="83"/>
      <c r="D56" s="83"/>
      <c r="E56" s="83"/>
      <c r="F56" s="83"/>
      <c r="G56" s="83"/>
      <c r="H56" s="83"/>
      <c r="I56" s="83"/>
      <c r="J56" s="14" t="s">
        <v>92</v>
      </c>
      <c r="K56" s="71" t="str">
        <f>IF((K44+K45+K46-N46+K48+K49+K50-N52-N53-N54-N55)&gt;0,K44+K45+K46-N46+K48+K49+K50-N52-N53-N54-N55,"0")</f>
        <v>0</v>
      </c>
      <c r="L56" s="71"/>
      <c r="M56" s="71"/>
      <c r="N56" s="71" t="str">
        <f>IF((N46-K44-K45-K46-K48-K49-K50+N52+N53+N54+N55)&gt;0,N46-K44-K45-K46-K48-K49-K50+N52+N53+N54+N55,"0")</f>
        <v>0</v>
      </c>
      <c r="O56" s="71"/>
      <c r="P56" s="71" t="str">
        <f>IF((P44+P45+P46-S46+P48+P49+P50-S52-S53-S54-S55)&gt;0,P44+P45+P46-S46+P48+P49+P50-S52-S53-S54-S55,"0")</f>
        <v>0</v>
      </c>
      <c r="Q56" s="71"/>
      <c r="R56" s="71"/>
      <c r="S56" s="71" t="str">
        <f>IF((S46-P44-P45-P46-P48-P49-P50+S52+S53+S54+S55)&gt;0,S46-P44-P45-P46-P48-P49-P50+S52+S53+S54+S55,"0")</f>
        <v>0</v>
      </c>
      <c r="T56" s="71"/>
    </row>
    <row r="57" spans="1:20" s="11" customFormat="1" ht="12.75" customHeight="1">
      <c r="A57" s="83" t="s">
        <v>67</v>
      </c>
      <c r="B57" s="83"/>
      <c r="C57" s="83"/>
      <c r="D57" s="83"/>
      <c r="E57" s="83"/>
      <c r="F57" s="83"/>
      <c r="G57" s="83"/>
      <c r="H57" s="83"/>
      <c r="I57" s="83"/>
      <c r="J57" s="14" t="s">
        <v>93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0" s="11" customFormat="1" ht="12.75" customHeight="1">
      <c r="A58" s="83" t="s">
        <v>94</v>
      </c>
      <c r="B58" s="83"/>
      <c r="C58" s="83"/>
      <c r="D58" s="83"/>
      <c r="E58" s="83"/>
      <c r="F58" s="83"/>
      <c r="G58" s="83"/>
      <c r="H58" s="83"/>
      <c r="I58" s="83"/>
      <c r="J58" s="14" t="s">
        <v>95</v>
      </c>
      <c r="K58" s="71" t="str">
        <f>IF((K56-N56+K57-N57)&gt;0,K56-N56+K57-N57,"0")</f>
        <v>0</v>
      </c>
      <c r="L58" s="71"/>
      <c r="M58" s="71"/>
      <c r="N58" s="71" t="str">
        <f>IF((N56-K56+N57-K57)&gt;0,N56-K56+N57-K57,"0")</f>
        <v>0</v>
      </c>
      <c r="O58" s="71"/>
      <c r="P58" s="71" t="str">
        <f>IF((P56-S56+P57-S57)&gt;0,P56-S56+P57-S57,"0")</f>
        <v>0</v>
      </c>
      <c r="Q58" s="71"/>
      <c r="R58" s="71"/>
      <c r="S58" s="71" t="str">
        <f>IF((S56-P56+S57-P57)&gt;0,S56-P56+S57-P57,"0")</f>
        <v>0</v>
      </c>
      <c r="T58" s="71"/>
    </row>
    <row r="59" spans="1:20" s="11" customFormat="1" ht="29.25" customHeight="1">
      <c r="A59" s="82" t="s">
        <v>120</v>
      </c>
      <c r="B59" s="82"/>
      <c r="C59" s="82"/>
      <c r="D59" s="82"/>
      <c r="E59" s="82"/>
      <c r="F59" s="82"/>
      <c r="G59" s="82"/>
      <c r="H59" s="82"/>
      <c r="I59" s="82"/>
      <c r="J59" s="15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1:20" s="11" customFormat="1" ht="12.75" customHeight="1">
      <c r="A60" s="83" t="s">
        <v>96</v>
      </c>
      <c r="B60" s="83"/>
      <c r="C60" s="83"/>
      <c r="D60" s="83"/>
      <c r="E60" s="83"/>
      <c r="F60" s="83"/>
      <c r="G60" s="83"/>
      <c r="H60" s="83"/>
      <c r="I60" s="83"/>
      <c r="J60" s="14" t="s">
        <v>97</v>
      </c>
      <c r="K60" s="72"/>
      <c r="L60" s="72"/>
      <c r="M60" s="72"/>
      <c r="N60" s="72" t="s">
        <v>37</v>
      </c>
      <c r="O60" s="72"/>
      <c r="P60" s="72"/>
      <c r="Q60" s="72"/>
      <c r="R60" s="72"/>
      <c r="S60" s="72" t="s">
        <v>37</v>
      </c>
      <c r="T60" s="72"/>
    </row>
    <row r="61" spans="1:20" s="11" customFormat="1" ht="12.75" customHeight="1">
      <c r="A61" s="83" t="s">
        <v>98</v>
      </c>
      <c r="B61" s="83"/>
      <c r="C61" s="83"/>
      <c r="D61" s="83"/>
      <c r="E61" s="83"/>
      <c r="F61" s="83"/>
      <c r="G61" s="83"/>
      <c r="H61" s="83"/>
      <c r="I61" s="83"/>
      <c r="J61" s="14" t="s">
        <v>99</v>
      </c>
      <c r="K61" s="72"/>
      <c r="L61" s="72"/>
      <c r="M61" s="72"/>
      <c r="N61" s="72" t="s">
        <v>37</v>
      </c>
      <c r="O61" s="72"/>
      <c r="P61" s="72"/>
      <c r="Q61" s="72"/>
      <c r="R61" s="72"/>
      <c r="S61" s="72" t="s">
        <v>37</v>
      </c>
      <c r="T61" s="72"/>
    </row>
    <row r="62" spans="1:20" s="11" customFormat="1" ht="12.75" customHeight="1">
      <c r="A62" s="83" t="s">
        <v>84</v>
      </c>
      <c r="B62" s="83"/>
      <c r="C62" s="83"/>
      <c r="D62" s="83"/>
      <c r="E62" s="83"/>
      <c r="F62" s="83"/>
      <c r="G62" s="83"/>
      <c r="H62" s="83"/>
      <c r="I62" s="83"/>
      <c r="J62" s="14" t="s">
        <v>100</v>
      </c>
      <c r="K62" s="72"/>
      <c r="L62" s="72"/>
      <c r="M62" s="72"/>
      <c r="N62" s="72" t="s">
        <v>37</v>
      </c>
      <c r="O62" s="72"/>
      <c r="P62" s="72"/>
      <c r="Q62" s="72"/>
      <c r="R62" s="72"/>
      <c r="S62" s="72" t="s">
        <v>37</v>
      </c>
      <c r="T62" s="72"/>
    </row>
    <row r="63" spans="1:20" s="11" customFormat="1" ht="12.75" customHeight="1">
      <c r="A63" s="83" t="s">
        <v>101</v>
      </c>
      <c r="B63" s="83"/>
      <c r="C63" s="83"/>
      <c r="D63" s="83"/>
      <c r="E63" s="83"/>
      <c r="F63" s="83"/>
      <c r="G63" s="83"/>
      <c r="H63" s="83"/>
      <c r="I63" s="83"/>
      <c r="J63" s="14" t="s">
        <v>102</v>
      </c>
      <c r="K63" s="72" t="s">
        <v>37</v>
      </c>
      <c r="L63" s="72"/>
      <c r="M63" s="72"/>
      <c r="N63" s="72"/>
      <c r="O63" s="72"/>
      <c r="P63" s="72" t="s">
        <v>37</v>
      </c>
      <c r="Q63" s="72"/>
      <c r="R63" s="72"/>
      <c r="S63" s="72"/>
      <c r="T63" s="72"/>
    </row>
    <row r="64" spans="1:20" s="11" customFormat="1" ht="12.75" customHeight="1">
      <c r="A64" s="83" t="s">
        <v>103</v>
      </c>
      <c r="B64" s="83"/>
      <c r="C64" s="83"/>
      <c r="D64" s="83"/>
      <c r="E64" s="83"/>
      <c r="F64" s="83"/>
      <c r="G64" s="83"/>
      <c r="H64" s="83"/>
      <c r="I64" s="83"/>
      <c r="J64" s="14" t="s">
        <v>104</v>
      </c>
      <c r="K64" s="72" t="s">
        <v>37</v>
      </c>
      <c r="L64" s="72"/>
      <c r="M64" s="72"/>
      <c r="N64" s="72"/>
      <c r="O64" s="72"/>
      <c r="P64" s="72" t="s">
        <v>37</v>
      </c>
      <c r="Q64" s="72"/>
      <c r="R64" s="72"/>
      <c r="S64" s="72"/>
      <c r="T64" s="72"/>
    </row>
    <row r="65" spans="1:20" s="11" customFormat="1" ht="12.75" customHeight="1">
      <c r="A65" s="83" t="s">
        <v>90</v>
      </c>
      <c r="B65" s="83"/>
      <c r="C65" s="83"/>
      <c r="D65" s="83"/>
      <c r="E65" s="83"/>
      <c r="F65" s="83"/>
      <c r="G65" s="83"/>
      <c r="H65" s="83"/>
      <c r="I65" s="83"/>
      <c r="J65" s="14" t="s">
        <v>105</v>
      </c>
      <c r="K65" s="72" t="s">
        <v>37</v>
      </c>
      <c r="L65" s="72"/>
      <c r="M65" s="72"/>
      <c r="N65" s="72"/>
      <c r="O65" s="72"/>
      <c r="P65" s="72" t="s">
        <v>37</v>
      </c>
      <c r="Q65" s="72"/>
      <c r="R65" s="72"/>
      <c r="S65" s="72"/>
      <c r="T65" s="72"/>
    </row>
    <row r="66" spans="1:20" s="11" customFormat="1" ht="12.75" customHeight="1">
      <c r="A66" s="83" t="s">
        <v>65</v>
      </c>
      <c r="B66" s="83"/>
      <c r="C66" s="83"/>
      <c r="D66" s="83"/>
      <c r="E66" s="83"/>
      <c r="F66" s="83"/>
      <c r="G66" s="83"/>
      <c r="H66" s="83"/>
      <c r="I66" s="83"/>
      <c r="J66" s="14" t="s">
        <v>106</v>
      </c>
      <c r="K66" s="71" t="str">
        <f>IF((K60+K61+K62-N63-N64-N65)&gt;0,K60+K61+K62-N63-N64-N65,"0")</f>
        <v>0</v>
      </c>
      <c r="L66" s="71"/>
      <c r="M66" s="71"/>
      <c r="N66" s="71" t="str">
        <f>IF((N63+N64+N65-K60-K61-K62)&gt;0,N63+N64+N65-K60-K61-K62,"0")</f>
        <v>0</v>
      </c>
      <c r="O66" s="71"/>
      <c r="P66" s="71" t="str">
        <f>IF((P60+P61+P62-S63-S64-S65)&gt;0,P60+P61+P62-S63-S64-S65,"0")</f>
        <v>0</v>
      </c>
      <c r="Q66" s="71"/>
      <c r="R66" s="71"/>
      <c r="S66" s="71" t="str">
        <f>IF((S63+S64+S65-P60-P61-P62)&gt;0,S63+S64+S65-P60-P61-P62,"0")</f>
        <v>0</v>
      </c>
      <c r="T66" s="71"/>
    </row>
    <row r="67" spans="1:20" s="11" customFormat="1" ht="12.75" customHeight="1">
      <c r="A67" s="83" t="s">
        <v>67</v>
      </c>
      <c r="B67" s="83"/>
      <c r="C67" s="83"/>
      <c r="D67" s="83"/>
      <c r="E67" s="83"/>
      <c r="F67" s="83"/>
      <c r="G67" s="83"/>
      <c r="H67" s="83"/>
      <c r="I67" s="83"/>
      <c r="J67" s="14" t="s">
        <v>107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s="11" customFormat="1" ht="12.75" customHeight="1">
      <c r="A68" s="83" t="s">
        <v>108</v>
      </c>
      <c r="B68" s="83"/>
      <c r="C68" s="83"/>
      <c r="D68" s="83"/>
      <c r="E68" s="83"/>
      <c r="F68" s="83"/>
      <c r="G68" s="83"/>
      <c r="H68" s="83"/>
      <c r="I68" s="83"/>
      <c r="J68" s="14" t="s">
        <v>109</v>
      </c>
      <c r="K68" s="71" t="str">
        <f>IF((K66-N66+K67-N67)&gt;0,K66-N66+K67-N67,"0")</f>
        <v>0</v>
      </c>
      <c r="L68" s="71"/>
      <c r="M68" s="71"/>
      <c r="N68" s="71" t="str">
        <f>IF((N66-K66+N67-K67)&gt;0,N66-K66+N67-K67,"0")</f>
        <v>0</v>
      </c>
      <c r="O68" s="71"/>
      <c r="P68" s="71" t="str">
        <f>IF((P66-S66+P67-S67)&gt;0,P66-S66+P67-S67,"0")</f>
        <v>0</v>
      </c>
      <c r="Q68" s="71"/>
      <c r="R68" s="71"/>
      <c r="S68" s="71" t="str">
        <f>IF((S66-P66+S67-P67)&gt;0,S66-P66+S67-P67,"0")</f>
        <v>0</v>
      </c>
      <c r="T68" s="71"/>
    </row>
    <row r="69" spans="1:20" s="11" customFormat="1" ht="12.75" customHeight="1">
      <c r="A69" s="83" t="s">
        <v>110</v>
      </c>
      <c r="B69" s="83"/>
      <c r="C69" s="83"/>
      <c r="D69" s="83"/>
      <c r="E69" s="83"/>
      <c r="F69" s="83"/>
      <c r="G69" s="83"/>
      <c r="H69" s="83"/>
      <c r="I69" s="83"/>
      <c r="J69" s="14" t="s">
        <v>111</v>
      </c>
      <c r="K69" s="71" t="str">
        <f>IF((K41-N41+K58-N58+K68-N68)&gt;0,K41-N41+K58-N58+K68-N68,"0")</f>
        <v>0</v>
      </c>
      <c r="L69" s="71"/>
      <c r="M69" s="71"/>
      <c r="N69" s="71" t="str">
        <f>IF((N41-K41+N58-K58+N68-K68)&gt;0,N41-K41+N58-K58+N68-K68,"0")</f>
        <v>0</v>
      </c>
      <c r="O69" s="71"/>
      <c r="P69" s="71" t="str">
        <f>IF((P41-S41+P58-S58+P68-S68)&gt;0,P41-S41+P58-S58+P68-S68,"0")</f>
        <v>0</v>
      </c>
      <c r="Q69" s="71"/>
      <c r="R69" s="71"/>
      <c r="S69" s="71" t="str">
        <f>IF((S41-P41+S58-P58+S68-P68)&gt;0,S41-P41+S58-P58+S68-P68,"0")</f>
        <v>0</v>
      </c>
      <c r="T69" s="71"/>
    </row>
    <row r="70" spans="1:20" s="11" customFormat="1" ht="12.75" customHeight="1">
      <c r="A70" s="83" t="s">
        <v>112</v>
      </c>
      <c r="B70" s="83"/>
      <c r="C70" s="83"/>
      <c r="D70" s="83"/>
      <c r="E70" s="83"/>
      <c r="F70" s="83"/>
      <c r="G70" s="83"/>
      <c r="H70" s="83"/>
      <c r="I70" s="83"/>
      <c r="J70" s="14" t="s">
        <v>113</v>
      </c>
      <c r="K70" s="72"/>
      <c r="L70" s="72"/>
      <c r="M70" s="72"/>
      <c r="N70" s="72" t="s">
        <v>37</v>
      </c>
      <c r="O70" s="72"/>
      <c r="P70" s="72"/>
      <c r="Q70" s="72"/>
      <c r="R70" s="72"/>
      <c r="S70" s="72" t="s">
        <v>37</v>
      </c>
      <c r="T70" s="72"/>
    </row>
    <row r="71" spans="1:20" s="11" customFormat="1" ht="29.25" customHeight="1">
      <c r="A71" s="83" t="s">
        <v>114</v>
      </c>
      <c r="B71" s="83"/>
      <c r="C71" s="83"/>
      <c r="D71" s="83"/>
      <c r="E71" s="83"/>
      <c r="F71" s="83"/>
      <c r="G71" s="83"/>
      <c r="H71" s="83"/>
      <c r="I71" s="83"/>
      <c r="J71" s="14" t="s">
        <v>115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1:20" s="11" customFormat="1" ht="12.75" customHeight="1">
      <c r="A72" s="83" t="s">
        <v>116</v>
      </c>
      <c r="B72" s="83"/>
      <c r="C72" s="83"/>
      <c r="D72" s="83"/>
      <c r="E72" s="83"/>
      <c r="F72" s="83"/>
      <c r="G72" s="83"/>
      <c r="H72" s="83"/>
      <c r="I72" s="83"/>
      <c r="J72" s="14" t="s">
        <v>117</v>
      </c>
      <c r="K72" s="71">
        <f>K70+K69-N69+K71-N71</f>
        <v>0</v>
      </c>
      <c r="L72" s="71"/>
      <c r="M72" s="71"/>
      <c r="N72" s="72" t="s">
        <v>37</v>
      </c>
      <c r="O72" s="72"/>
      <c r="P72" s="71">
        <f>P70+P69-S69+P71-S71</f>
        <v>0</v>
      </c>
      <c r="Q72" s="71"/>
      <c r="R72" s="71"/>
      <c r="S72" s="72" t="s">
        <v>37</v>
      </c>
      <c r="T72" s="72"/>
    </row>
    <row r="73" spans="1:20" s="11" customFormat="1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1:20" s="11" customFormat="1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1:16" s="9" customFormat="1" ht="15.75" customHeight="1">
      <c r="A75" s="53" t="s">
        <v>11</v>
      </c>
      <c r="B75" s="53"/>
      <c r="C75" s="53"/>
      <c r="D75" s="54"/>
      <c r="E75" s="54"/>
      <c r="F75" s="54"/>
      <c r="G75" s="54"/>
      <c r="H75" s="54"/>
      <c r="I75" s="54"/>
      <c r="J75" s="54"/>
      <c r="K75" s="21"/>
      <c r="L75" s="54"/>
      <c r="M75" s="54"/>
      <c r="N75" s="54"/>
      <c r="O75" s="54"/>
      <c r="P75" s="54"/>
    </row>
    <row r="76" spans="1:17" ht="12.75">
      <c r="A76" s="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"/>
      <c r="M76" s="1"/>
      <c r="N76" s="23"/>
      <c r="O76" s="24"/>
      <c r="P76" s="25"/>
      <c r="Q76" s="10"/>
    </row>
    <row r="77" spans="1:16" ht="12.75">
      <c r="A77" s="53" t="s">
        <v>12</v>
      </c>
      <c r="B77" s="53"/>
      <c r="C77" s="53"/>
      <c r="D77" s="53"/>
      <c r="E77" s="53"/>
      <c r="F77" s="68"/>
      <c r="G77" s="68"/>
      <c r="H77" s="68"/>
      <c r="I77" s="68"/>
      <c r="J77" s="68"/>
      <c r="K77" s="26"/>
      <c r="L77" s="68"/>
      <c r="M77" s="68"/>
      <c r="N77" s="68"/>
      <c r="O77" s="68"/>
      <c r="P77" s="68"/>
    </row>
  </sheetData>
  <mergeCells count="317">
    <mergeCell ref="A71:I71"/>
    <mergeCell ref="A72:I72"/>
    <mergeCell ref="A17:I18"/>
    <mergeCell ref="K17:O17"/>
    <mergeCell ref="A67:I67"/>
    <mergeCell ref="A68:I68"/>
    <mergeCell ref="A69:I69"/>
    <mergeCell ref="A70:I70"/>
    <mergeCell ref="A63:I63"/>
    <mergeCell ref="A64:I64"/>
    <mergeCell ref="A58:I58"/>
    <mergeCell ref="A65:I65"/>
    <mergeCell ref="A66:I66"/>
    <mergeCell ref="A59:I59"/>
    <mergeCell ref="A60:I60"/>
    <mergeCell ref="A61:I61"/>
    <mergeCell ref="A62:I62"/>
    <mergeCell ref="A54:I54"/>
    <mergeCell ref="A55:I55"/>
    <mergeCell ref="A56:I56"/>
    <mergeCell ref="A57:I57"/>
    <mergeCell ref="A50:I50"/>
    <mergeCell ref="A51:I51"/>
    <mergeCell ref="A52:I52"/>
    <mergeCell ref="A53:I53"/>
    <mergeCell ref="A46:I46"/>
    <mergeCell ref="A47:I47"/>
    <mergeCell ref="A48:I48"/>
    <mergeCell ref="A49:I49"/>
    <mergeCell ref="A42:I42"/>
    <mergeCell ref="A43:I43"/>
    <mergeCell ref="A44:I44"/>
    <mergeCell ref="A45:I45"/>
    <mergeCell ref="A38:I38"/>
    <mergeCell ref="A39:I39"/>
    <mergeCell ref="A40:I40"/>
    <mergeCell ref="A41:I41"/>
    <mergeCell ref="A34:I34"/>
    <mergeCell ref="A35:I35"/>
    <mergeCell ref="A36:I36"/>
    <mergeCell ref="A37:I37"/>
    <mergeCell ref="A30:I30"/>
    <mergeCell ref="A31:I31"/>
    <mergeCell ref="A32:I32"/>
    <mergeCell ref="A33:I33"/>
    <mergeCell ref="A26:I26"/>
    <mergeCell ref="A27:I27"/>
    <mergeCell ref="A28:I28"/>
    <mergeCell ref="A29:I29"/>
    <mergeCell ref="K70:M70"/>
    <mergeCell ref="K71:M71"/>
    <mergeCell ref="K72:M72"/>
    <mergeCell ref="A19:I19"/>
    <mergeCell ref="A20:I20"/>
    <mergeCell ref="A21:I21"/>
    <mergeCell ref="A22:I22"/>
    <mergeCell ref="A23:I23"/>
    <mergeCell ref="A24:I24"/>
    <mergeCell ref="A25:I25"/>
    <mergeCell ref="K66:M66"/>
    <mergeCell ref="K67:M67"/>
    <mergeCell ref="K68:M68"/>
    <mergeCell ref="K69:M69"/>
    <mergeCell ref="K62:M62"/>
    <mergeCell ref="K63:M63"/>
    <mergeCell ref="K64:M64"/>
    <mergeCell ref="K65:M65"/>
    <mergeCell ref="K58:M58"/>
    <mergeCell ref="K59:M59"/>
    <mergeCell ref="K60:M60"/>
    <mergeCell ref="K61:M61"/>
    <mergeCell ref="K54:M54"/>
    <mergeCell ref="K55:M55"/>
    <mergeCell ref="K56:M56"/>
    <mergeCell ref="K57:M57"/>
    <mergeCell ref="K50:M50"/>
    <mergeCell ref="K51:M51"/>
    <mergeCell ref="K52:M52"/>
    <mergeCell ref="K53:M53"/>
    <mergeCell ref="K46:M46"/>
    <mergeCell ref="K47:M47"/>
    <mergeCell ref="K48:M48"/>
    <mergeCell ref="K49:M49"/>
    <mergeCell ref="K42:M42"/>
    <mergeCell ref="K43:M43"/>
    <mergeCell ref="K44:M44"/>
    <mergeCell ref="K45:M45"/>
    <mergeCell ref="K38:M38"/>
    <mergeCell ref="K39:M39"/>
    <mergeCell ref="K40:M40"/>
    <mergeCell ref="K41:M41"/>
    <mergeCell ref="K34:M34"/>
    <mergeCell ref="K35:M35"/>
    <mergeCell ref="K36:M36"/>
    <mergeCell ref="K37:M37"/>
    <mergeCell ref="K30:M30"/>
    <mergeCell ref="K31:M31"/>
    <mergeCell ref="K32:M32"/>
    <mergeCell ref="K33:M33"/>
    <mergeCell ref="K26:M26"/>
    <mergeCell ref="K27:M27"/>
    <mergeCell ref="K28:M28"/>
    <mergeCell ref="K29:M29"/>
    <mergeCell ref="N72:O72"/>
    <mergeCell ref="K18:M18"/>
    <mergeCell ref="K19:M19"/>
    <mergeCell ref="K20:M20"/>
    <mergeCell ref="K21:M21"/>
    <mergeCell ref="K22:M22"/>
    <mergeCell ref="K23:M23"/>
    <mergeCell ref="K24:M24"/>
    <mergeCell ref="N67:O67"/>
    <mergeCell ref="K25:M25"/>
    <mergeCell ref="N64:O64"/>
    <mergeCell ref="N65:O65"/>
    <mergeCell ref="N66:O66"/>
    <mergeCell ref="N71:O71"/>
    <mergeCell ref="N60:O60"/>
    <mergeCell ref="N61:O61"/>
    <mergeCell ref="N62:O62"/>
    <mergeCell ref="N63:O63"/>
    <mergeCell ref="N56:O56"/>
    <mergeCell ref="N57:O57"/>
    <mergeCell ref="N58:O58"/>
    <mergeCell ref="N59:O59"/>
    <mergeCell ref="N52:O52"/>
    <mergeCell ref="N53:O53"/>
    <mergeCell ref="N54:O54"/>
    <mergeCell ref="N55:O55"/>
    <mergeCell ref="N48:O48"/>
    <mergeCell ref="N49:O49"/>
    <mergeCell ref="N50:O50"/>
    <mergeCell ref="N51:O51"/>
    <mergeCell ref="N44:O44"/>
    <mergeCell ref="N45:O45"/>
    <mergeCell ref="N46:O46"/>
    <mergeCell ref="N47:O47"/>
    <mergeCell ref="N40:O40"/>
    <mergeCell ref="N41:O41"/>
    <mergeCell ref="N42:O42"/>
    <mergeCell ref="N43:O43"/>
    <mergeCell ref="N36:O36"/>
    <mergeCell ref="N37:O37"/>
    <mergeCell ref="N38:O38"/>
    <mergeCell ref="N39:O39"/>
    <mergeCell ref="N32:O32"/>
    <mergeCell ref="N33:O33"/>
    <mergeCell ref="N34:O34"/>
    <mergeCell ref="N35:O35"/>
    <mergeCell ref="P18:R18"/>
    <mergeCell ref="N18:O18"/>
    <mergeCell ref="N30:O30"/>
    <mergeCell ref="N31:O31"/>
    <mergeCell ref="N27:O27"/>
    <mergeCell ref="N28:O28"/>
    <mergeCell ref="N29:O29"/>
    <mergeCell ref="P29:R29"/>
    <mergeCell ref="P30:R30"/>
    <mergeCell ref="P31:R31"/>
    <mergeCell ref="G7:M7"/>
    <mergeCell ref="F10:M10"/>
    <mergeCell ref="A7:F7"/>
    <mergeCell ref="A10:E10"/>
    <mergeCell ref="A8:E8"/>
    <mergeCell ref="F8:M8"/>
    <mergeCell ref="S27:T27"/>
    <mergeCell ref="S20:T20"/>
    <mergeCell ref="S21:T21"/>
    <mergeCell ref="S22:T22"/>
    <mergeCell ref="S23:T23"/>
    <mergeCell ref="S24:T24"/>
    <mergeCell ref="S25:T25"/>
    <mergeCell ref="S26:T26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71:T71"/>
    <mergeCell ref="N68:O68"/>
    <mergeCell ref="N69:O69"/>
    <mergeCell ref="N70:O70"/>
    <mergeCell ref="P70:R70"/>
    <mergeCell ref="P71:R71"/>
    <mergeCell ref="S61:T61"/>
    <mergeCell ref="S62:T62"/>
    <mergeCell ref="S69:T69"/>
    <mergeCell ref="S70:T70"/>
    <mergeCell ref="S67:T67"/>
    <mergeCell ref="S68:T68"/>
    <mergeCell ref="S63:T63"/>
    <mergeCell ref="S64:T64"/>
    <mergeCell ref="S65:T65"/>
    <mergeCell ref="S72:T72"/>
    <mergeCell ref="P19:R19"/>
    <mergeCell ref="P20:R20"/>
    <mergeCell ref="P21:R21"/>
    <mergeCell ref="P22:R22"/>
    <mergeCell ref="P23:R23"/>
    <mergeCell ref="P24:R24"/>
    <mergeCell ref="P25:R25"/>
    <mergeCell ref="S60:T60"/>
    <mergeCell ref="S66:T66"/>
    <mergeCell ref="P26:R26"/>
    <mergeCell ref="P27:R27"/>
    <mergeCell ref="P34:R34"/>
    <mergeCell ref="P35:R35"/>
    <mergeCell ref="P32:R32"/>
    <mergeCell ref="P33:R33"/>
    <mergeCell ref="P36:R36"/>
    <mergeCell ref="P37:R37"/>
    <mergeCell ref="P38:R3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6:R56"/>
    <mergeCell ref="P57:R57"/>
    <mergeCell ref="P50:R50"/>
    <mergeCell ref="P51:R51"/>
    <mergeCell ref="P52:R52"/>
    <mergeCell ref="P53:R53"/>
    <mergeCell ref="P67:R67"/>
    <mergeCell ref="P68:R68"/>
    <mergeCell ref="P69:R69"/>
    <mergeCell ref="P62:R62"/>
    <mergeCell ref="P63:R63"/>
    <mergeCell ref="P64:R64"/>
    <mergeCell ref="P65:R65"/>
    <mergeCell ref="N25:O25"/>
    <mergeCell ref="P28:R28"/>
    <mergeCell ref="N26:O26"/>
    <mergeCell ref="P66:R66"/>
    <mergeCell ref="P58:R58"/>
    <mergeCell ref="P59:R59"/>
    <mergeCell ref="P60:R60"/>
    <mergeCell ref="P61:R61"/>
    <mergeCell ref="P54:R54"/>
    <mergeCell ref="P55:R55"/>
    <mergeCell ref="N21:O21"/>
    <mergeCell ref="N22:O22"/>
    <mergeCell ref="N23:O23"/>
    <mergeCell ref="N24:O24"/>
    <mergeCell ref="A5:C5"/>
    <mergeCell ref="A6:B6"/>
    <mergeCell ref="N5:Q5"/>
    <mergeCell ref="D5:M5"/>
    <mergeCell ref="C6:M6"/>
    <mergeCell ref="N6:Q6"/>
    <mergeCell ref="R10:T10"/>
    <mergeCell ref="P17:T17"/>
    <mergeCell ref="N8:Q8"/>
    <mergeCell ref="O15:Q15"/>
    <mergeCell ref="A77:E77"/>
    <mergeCell ref="F77:J77"/>
    <mergeCell ref="L77:P77"/>
    <mergeCell ref="N9:Q9"/>
    <mergeCell ref="N10:Q10"/>
    <mergeCell ref="I15:L15"/>
    <mergeCell ref="H13:L13"/>
    <mergeCell ref="P72:R72"/>
    <mergeCell ref="N19:O19"/>
    <mergeCell ref="N20:O20"/>
    <mergeCell ref="R7:T7"/>
    <mergeCell ref="N7:Q7"/>
    <mergeCell ref="A75:C75"/>
    <mergeCell ref="D75:J75"/>
    <mergeCell ref="L75:P75"/>
    <mergeCell ref="R15:T15"/>
    <mergeCell ref="S18:T18"/>
    <mergeCell ref="S19:T19"/>
    <mergeCell ref="R8:T8"/>
    <mergeCell ref="R9:T9"/>
    <mergeCell ref="V9:Y9"/>
    <mergeCell ref="A9:E9"/>
    <mergeCell ref="F9:M9"/>
    <mergeCell ref="V1:Y4"/>
    <mergeCell ref="V5:Y8"/>
    <mergeCell ref="K1:T1"/>
    <mergeCell ref="R3:T3"/>
    <mergeCell ref="M4:Q4"/>
    <mergeCell ref="R5:T5"/>
    <mergeCell ref="R6:T6"/>
  </mergeCells>
  <printOptions horizontalCentered="1"/>
  <pageMargins left="0.1968503937007874" right="0.1968503937007874" top="0.5905511811023623" bottom="0.5905511811023623" header="0" footer="0"/>
  <pageSetup blackAndWhite="1" horizontalDpi="600" verticalDpi="6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showGridLines="0" showZeros="0" workbookViewId="0" topLeftCell="A1">
      <selection activeCell="A1" sqref="A1"/>
    </sheetView>
  </sheetViews>
  <sheetFormatPr defaultColWidth="9.33203125" defaultRowHeight="12.75"/>
  <cols>
    <col min="1" max="1" width="5.5" style="27" customWidth="1"/>
    <col min="2" max="2" width="5.33203125" style="27" customWidth="1"/>
    <col min="3" max="3" width="5.5" style="27" customWidth="1"/>
    <col min="4" max="4" width="5.83203125" style="27" customWidth="1"/>
    <col min="5" max="8" width="5.5" style="27" customWidth="1"/>
    <col min="9" max="9" width="5.66015625" style="27" customWidth="1"/>
    <col min="10" max="10" width="6.66015625" style="27" customWidth="1"/>
    <col min="11" max="12" width="5.16015625" style="27" customWidth="1"/>
    <col min="13" max="13" width="5.83203125" style="27" customWidth="1"/>
    <col min="14" max="15" width="5" style="27" customWidth="1"/>
    <col min="16" max="17" width="5.5" style="27" customWidth="1"/>
    <col min="18" max="18" width="5.33203125" style="27" customWidth="1"/>
    <col min="19" max="19" width="5.5" style="27" customWidth="1"/>
    <col min="20" max="20" width="6.16015625" style="27" customWidth="1"/>
    <col min="21" max="21" width="7.16015625" style="1" customWidth="1"/>
    <col min="22" max="25" width="11" style="1" customWidth="1"/>
    <col min="26" max="16384" width="9.33203125" style="1" customWidth="1"/>
  </cols>
  <sheetData>
    <row r="1" spans="11:25" ht="31.5" customHeight="1">
      <c r="K1" s="101" t="s">
        <v>16</v>
      </c>
      <c r="L1" s="101"/>
      <c r="M1" s="101"/>
      <c r="N1" s="101"/>
      <c r="O1" s="101"/>
      <c r="P1" s="101"/>
      <c r="Q1" s="101"/>
      <c r="R1" s="101"/>
      <c r="S1" s="101"/>
      <c r="T1" s="101"/>
      <c r="V1" s="93" t="s">
        <v>128</v>
      </c>
      <c r="W1" s="93"/>
      <c r="X1" s="93"/>
      <c r="Y1" s="93"/>
    </row>
    <row r="2" spans="22:25" ht="18" customHeight="1">
      <c r="V2" s="93"/>
      <c r="W2" s="93"/>
      <c r="X2" s="93"/>
      <c r="Y2" s="93"/>
    </row>
    <row r="3" spans="1:25" s="5" customFormat="1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/>
      <c r="O3" s="28"/>
      <c r="P3" s="28"/>
      <c r="Q3" s="28"/>
      <c r="R3" s="123" t="s">
        <v>13</v>
      </c>
      <c r="S3" s="123"/>
      <c r="T3" s="123"/>
      <c r="V3" s="93"/>
      <c r="W3" s="93"/>
      <c r="X3" s="93"/>
      <c r="Y3" s="93"/>
    </row>
    <row r="4" spans="1:25" s="5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24" t="s">
        <v>14</v>
      </c>
      <c r="N4" s="124"/>
      <c r="O4" s="124"/>
      <c r="P4" s="124"/>
      <c r="Q4" s="125"/>
      <c r="R4" s="30">
        <f>'Для розрахунків'!R4</f>
        <v>0</v>
      </c>
      <c r="S4" s="30">
        <f>'Для розрахунків'!S4</f>
        <v>0</v>
      </c>
      <c r="T4" s="31" t="s">
        <v>15</v>
      </c>
      <c r="V4" s="93"/>
      <c r="W4" s="93"/>
      <c r="X4" s="93"/>
      <c r="Y4" s="93"/>
    </row>
    <row r="5" spans="1:25" s="5" customFormat="1" ht="21.75" customHeight="1">
      <c r="A5" s="96" t="s">
        <v>0</v>
      </c>
      <c r="B5" s="96"/>
      <c r="C5" s="96"/>
      <c r="D5" s="99">
        <f>'Для розрахунків'!D5:M5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97" t="s">
        <v>1</v>
      </c>
      <c r="O5" s="97"/>
      <c r="P5" s="97"/>
      <c r="Q5" s="98"/>
      <c r="R5" s="107">
        <f>'Для розрахунків'!R5:T5</f>
        <v>0</v>
      </c>
      <c r="S5" s="108"/>
      <c r="T5" s="108"/>
      <c r="V5" s="90" t="s">
        <v>129</v>
      </c>
      <c r="W5" s="91"/>
      <c r="X5" s="91"/>
      <c r="Y5" s="91"/>
    </row>
    <row r="6" spans="1:25" s="5" customFormat="1" ht="21.75" customHeight="1">
      <c r="A6" s="96" t="s">
        <v>2</v>
      </c>
      <c r="B6" s="96"/>
      <c r="C6" s="99">
        <f>'Для розрахунків'!C6:M6</f>
        <v>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7" t="s">
        <v>3</v>
      </c>
      <c r="O6" s="97"/>
      <c r="P6" s="97"/>
      <c r="Q6" s="98"/>
      <c r="R6" s="107">
        <f>'Для розрахунків'!R6:T6</f>
        <v>0</v>
      </c>
      <c r="S6" s="108"/>
      <c r="T6" s="108"/>
      <c r="V6" s="91"/>
      <c r="W6" s="91"/>
      <c r="X6" s="91"/>
      <c r="Y6" s="91"/>
    </row>
    <row r="7" spans="1:25" s="5" customFormat="1" ht="21.75" customHeight="1">
      <c r="A7" s="96" t="s">
        <v>4</v>
      </c>
      <c r="B7" s="96"/>
      <c r="C7" s="96"/>
      <c r="D7" s="96"/>
      <c r="E7" s="96"/>
      <c r="F7" s="96"/>
      <c r="G7" s="94">
        <f>'Для розрахунків'!G7:M7</f>
        <v>0</v>
      </c>
      <c r="H7" s="95"/>
      <c r="I7" s="95"/>
      <c r="J7" s="95"/>
      <c r="K7" s="95"/>
      <c r="L7" s="95"/>
      <c r="M7" s="95"/>
      <c r="N7" s="97" t="s">
        <v>5</v>
      </c>
      <c r="O7" s="97"/>
      <c r="P7" s="97"/>
      <c r="Q7" s="98"/>
      <c r="R7" s="107">
        <f>'Для розрахунків'!R7:T7</f>
        <v>0</v>
      </c>
      <c r="S7" s="108"/>
      <c r="T7" s="108"/>
      <c r="V7" s="91"/>
      <c r="W7" s="91"/>
      <c r="X7" s="91"/>
      <c r="Y7" s="91"/>
    </row>
    <row r="8" spans="1:25" s="5" customFormat="1" ht="26.25" customHeight="1">
      <c r="A8" s="126" t="s">
        <v>131</v>
      </c>
      <c r="B8" s="126"/>
      <c r="C8" s="126"/>
      <c r="D8" s="126"/>
      <c r="E8" s="126"/>
      <c r="F8" s="127">
        <f>'Для розрахунків'!F8:M8</f>
        <v>0</v>
      </c>
      <c r="G8" s="128"/>
      <c r="H8" s="128"/>
      <c r="I8" s="128"/>
      <c r="J8" s="128"/>
      <c r="K8" s="128"/>
      <c r="L8" s="128"/>
      <c r="M8" s="128"/>
      <c r="N8" s="97" t="s">
        <v>130</v>
      </c>
      <c r="O8" s="97"/>
      <c r="P8" s="97"/>
      <c r="Q8" s="98"/>
      <c r="R8" s="107">
        <f>'Для розрахунків'!R8:T8</f>
        <v>0</v>
      </c>
      <c r="S8" s="108"/>
      <c r="T8" s="108"/>
      <c r="V8" s="91"/>
      <c r="W8" s="91"/>
      <c r="X8" s="91"/>
      <c r="Y8" s="91"/>
    </row>
    <row r="9" spans="1:25" s="5" customFormat="1" ht="21.75" customHeight="1">
      <c r="A9" s="126" t="s">
        <v>6</v>
      </c>
      <c r="B9" s="126"/>
      <c r="C9" s="126"/>
      <c r="D9" s="126"/>
      <c r="E9" s="126"/>
      <c r="F9" s="119">
        <f>'Для розрахунків'!F9:M9</f>
        <v>0</v>
      </c>
      <c r="G9" s="119"/>
      <c r="H9" s="119"/>
      <c r="I9" s="119"/>
      <c r="J9" s="119"/>
      <c r="K9" s="119"/>
      <c r="L9" s="119"/>
      <c r="M9" s="119"/>
      <c r="N9" s="97" t="s">
        <v>7</v>
      </c>
      <c r="O9" s="97"/>
      <c r="P9" s="97"/>
      <c r="Q9" s="98"/>
      <c r="R9" s="107">
        <f>'Для розрахунків'!R9:T9</f>
        <v>0</v>
      </c>
      <c r="S9" s="108"/>
      <c r="T9" s="108"/>
      <c r="V9" s="92" t="s">
        <v>125</v>
      </c>
      <c r="W9" s="92"/>
      <c r="X9" s="92"/>
      <c r="Y9" s="92"/>
    </row>
    <row r="10" spans="1:20" s="5" customFormat="1" ht="21.75" customHeight="1">
      <c r="A10" s="96" t="s">
        <v>8</v>
      </c>
      <c r="B10" s="96"/>
      <c r="C10" s="96"/>
      <c r="D10" s="96"/>
      <c r="E10" s="96"/>
      <c r="F10" s="99">
        <f>'Для розрахунків'!F10:M10</f>
        <v>0</v>
      </c>
      <c r="G10" s="100"/>
      <c r="H10" s="100"/>
      <c r="I10" s="100"/>
      <c r="J10" s="100"/>
      <c r="K10" s="100"/>
      <c r="L10" s="100"/>
      <c r="M10" s="100"/>
      <c r="N10" s="97" t="s">
        <v>9</v>
      </c>
      <c r="O10" s="97"/>
      <c r="P10" s="97"/>
      <c r="Q10" s="98"/>
      <c r="R10" s="107">
        <f>'Для розрахунків'!R10:T10</f>
        <v>0</v>
      </c>
      <c r="S10" s="108"/>
      <c r="T10" s="108"/>
    </row>
    <row r="12" spans="2:20" ht="18.75">
      <c r="B12" s="32"/>
      <c r="C12" s="32"/>
      <c r="D12" s="32"/>
      <c r="E12" s="32"/>
      <c r="F12" s="32"/>
      <c r="G12" s="32"/>
      <c r="H12" s="32"/>
      <c r="I12" s="32"/>
      <c r="K12" s="32" t="s">
        <v>17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8.75">
      <c r="A13" s="32"/>
      <c r="B13" s="32"/>
      <c r="C13" s="32"/>
      <c r="D13" s="32"/>
      <c r="E13" s="32"/>
      <c r="F13" s="32"/>
      <c r="G13" s="33" t="s">
        <v>127</v>
      </c>
      <c r="H13" s="132">
        <f>'Для розрахунків'!H13:L13</f>
        <v>0</v>
      </c>
      <c r="I13" s="133"/>
      <c r="J13" s="133"/>
      <c r="K13" s="133"/>
      <c r="L13" s="133"/>
      <c r="M13" s="34" t="s">
        <v>121</v>
      </c>
      <c r="N13" s="35">
        <f>'Для розрахунків'!N13</f>
        <v>0</v>
      </c>
      <c r="O13" s="36" t="s">
        <v>122</v>
      </c>
      <c r="P13" s="32"/>
      <c r="Q13" s="32"/>
      <c r="R13" s="32"/>
      <c r="S13" s="32"/>
      <c r="T13" s="32"/>
    </row>
    <row r="15" spans="9:20" ht="12.75">
      <c r="I15" s="136" t="s">
        <v>18</v>
      </c>
      <c r="J15" s="136"/>
      <c r="K15" s="136"/>
      <c r="L15" s="136"/>
      <c r="O15" s="109" t="s">
        <v>10</v>
      </c>
      <c r="P15" s="109"/>
      <c r="Q15" s="110"/>
      <c r="R15" s="129" t="s">
        <v>19</v>
      </c>
      <c r="S15" s="130"/>
      <c r="T15" s="131"/>
    </row>
    <row r="17" spans="1:20" s="11" customFormat="1" ht="12.75" customHeight="1">
      <c r="A17" s="112" t="s">
        <v>20</v>
      </c>
      <c r="B17" s="113"/>
      <c r="C17" s="113"/>
      <c r="D17" s="113"/>
      <c r="E17" s="113"/>
      <c r="F17" s="113"/>
      <c r="G17" s="113"/>
      <c r="H17" s="113"/>
      <c r="I17" s="114"/>
      <c r="J17" s="37" t="s">
        <v>21</v>
      </c>
      <c r="K17" s="104" t="s">
        <v>22</v>
      </c>
      <c r="L17" s="105"/>
      <c r="M17" s="105"/>
      <c r="N17" s="105"/>
      <c r="O17" s="106"/>
      <c r="P17" s="104" t="s">
        <v>23</v>
      </c>
      <c r="Q17" s="105"/>
      <c r="R17" s="105"/>
      <c r="S17" s="105"/>
      <c r="T17" s="106"/>
    </row>
    <row r="18" spans="1:20" s="11" customFormat="1" ht="12.75" customHeight="1">
      <c r="A18" s="115"/>
      <c r="B18" s="116"/>
      <c r="C18" s="116"/>
      <c r="D18" s="116"/>
      <c r="E18" s="116"/>
      <c r="F18" s="116"/>
      <c r="G18" s="116"/>
      <c r="H18" s="116"/>
      <c r="I18" s="117"/>
      <c r="J18" s="37"/>
      <c r="K18" s="103" t="s">
        <v>24</v>
      </c>
      <c r="L18" s="103"/>
      <c r="M18" s="103"/>
      <c r="N18" s="103" t="s">
        <v>25</v>
      </c>
      <c r="O18" s="103"/>
      <c r="P18" s="103" t="s">
        <v>24</v>
      </c>
      <c r="Q18" s="103"/>
      <c r="R18" s="103"/>
      <c r="S18" s="103" t="s">
        <v>25</v>
      </c>
      <c r="T18" s="103"/>
    </row>
    <row r="19" spans="1:20" s="11" customFormat="1" ht="12.75" customHeight="1">
      <c r="A19" s="103" t="s">
        <v>26</v>
      </c>
      <c r="B19" s="103"/>
      <c r="C19" s="103"/>
      <c r="D19" s="103"/>
      <c r="E19" s="103"/>
      <c r="F19" s="103"/>
      <c r="G19" s="103"/>
      <c r="H19" s="103"/>
      <c r="I19" s="103"/>
      <c r="J19" s="37" t="s">
        <v>27</v>
      </c>
      <c r="K19" s="103" t="s">
        <v>28</v>
      </c>
      <c r="L19" s="103"/>
      <c r="M19" s="103"/>
      <c r="N19" s="103" t="s">
        <v>29</v>
      </c>
      <c r="O19" s="103"/>
      <c r="P19" s="103" t="s">
        <v>30</v>
      </c>
      <c r="Q19" s="103"/>
      <c r="R19" s="103"/>
      <c r="S19" s="103" t="s">
        <v>31</v>
      </c>
      <c r="T19" s="103"/>
    </row>
    <row r="20" spans="1:20" s="11" customFormat="1" ht="25.5" customHeight="1">
      <c r="A20" s="118" t="s">
        <v>118</v>
      </c>
      <c r="B20" s="118"/>
      <c r="C20" s="118"/>
      <c r="D20" s="118"/>
      <c r="E20" s="118"/>
      <c r="F20" s="118"/>
      <c r="G20" s="118"/>
      <c r="H20" s="118"/>
      <c r="I20" s="118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11" customFormat="1" ht="29.25" customHeight="1">
      <c r="A21" s="111" t="s">
        <v>32</v>
      </c>
      <c r="B21" s="111"/>
      <c r="C21" s="111"/>
      <c r="D21" s="111"/>
      <c r="E21" s="111"/>
      <c r="F21" s="111"/>
      <c r="G21" s="111"/>
      <c r="H21" s="111"/>
      <c r="I21" s="111"/>
      <c r="J21" s="37" t="s">
        <v>33</v>
      </c>
      <c r="K21" s="102" t="str">
        <f>IF('Для розрахунків'!K21:M21=0,"-",'Для розрахунків'!K21:M21)</f>
        <v>-</v>
      </c>
      <c r="L21" s="102"/>
      <c r="M21" s="102"/>
      <c r="N21" s="102" t="str">
        <f>IF('Для розрахунків'!N21:O21=0,"-",'Для розрахунків'!N21:O21)</f>
        <v>-</v>
      </c>
      <c r="O21" s="102"/>
      <c r="P21" s="102" t="str">
        <f>IF('Для розрахунків'!P21:R21=0,"-",'Для розрахунків'!P21:R21)</f>
        <v>-</v>
      </c>
      <c r="Q21" s="102"/>
      <c r="R21" s="102"/>
      <c r="S21" s="102" t="str">
        <f>IF('Для розрахунків'!S21:T21=0,"-",'Для розрахунків'!S21:T21)</f>
        <v>-</v>
      </c>
      <c r="T21" s="102"/>
    </row>
    <row r="22" spans="1:20" s="11" customFormat="1" ht="12.75" customHeight="1">
      <c r="A22" s="111" t="s">
        <v>34</v>
      </c>
      <c r="B22" s="111"/>
      <c r="C22" s="111"/>
      <c r="D22" s="111"/>
      <c r="E22" s="111"/>
      <c r="F22" s="111"/>
      <c r="G22" s="111"/>
      <c r="H22" s="111"/>
      <c r="I22" s="111"/>
      <c r="J22" s="38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11" customFormat="1" ht="12.75" customHeight="1">
      <c r="A23" s="111" t="s">
        <v>35</v>
      </c>
      <c r="B23" s="111"/>
      <c r="C23" s="111"/>
      <c r="D23" s="111"/>
      <c r="E23" s="111"/>
      <c r="F23" s="111"/>
      <c r="G23" s="111"/>
      <c r="H23" s="111"/>
      <c r="I23" s="111"/>
      <c r="J23" s="37" t="s">
        <v>36</v>
      </c>
      <c r="K23" s="102" t="str">
        <f>IF('Для розрахунків'!K23:M23=0,"-",'Для розрахунків'!K23:M23)</f>
        <v>-</v>
      </c>
      <c r="L23" s="102"/>
      <c r="M23" s="102"/>
      <c r="N23" s="102" t="s">
        <v>37</v>
      </c>
      <c r="O23" s="102"/>
      <c r="P23" s="102" t="str">
        <f>IF('Для розрахунків'!P23:R23=0,"-",'Для розрахунків'!P23:R23)</f>
        <v>-</v>
      </c>
      <c r="Q23" s="102"/>
      <c r="R23" s="102"/>
      <c r="S23" s="102" t="s">
        <v>37</v>
      </c>
      <c r="T23" s="102"/>
    </row>
    <row r="24" spans="1:20" s="11" customFormat="1" ht="12.75" customHeight="1">
      <c r="A24" s="111" t="s">
        <v>38</v>
      </c>
      <c r="B24" s="111"/>
      <c r="C24" s="111"/>
      <c r="D24" s="111"/>
      <c r="E24" s="111"/>
      <c r="F24" s="111"/>
      <c r="G24" s="111"/>
      <c r="H24" s="111"/>
      <c r="I24" s="111"/>
      <c r="J24" s="37" t="s">
        <v>39</v>
      </c>
      <c r="K24" s="102" t="str">
        <f>IF('Для розрахунків'!K24:M24=0,"-",'Для розрахунків'!K24:M24)</f>
        <v>-</v>
      </c>
      <c r="L24" s="102"/>
      <c r="M24" s="102"/>
      <c r="N24" s="102" t="str">
        <f>IF('Для розрахунків'!N24:O24=0,"-",'Для розрахунків'!N24:O24)</f>
        <v>-</v>
      </c>
      <c r="O24" s="102"/>
      <c r="P24" s="102" t="str">
        <f>IF('Для розрахунків'!P24:R24=0,"-",'Для розрахунків'!P24:R24)</f>
        <v>-</v>
      </c>
      <c r="Q24" s="102"/>
      <c r="R24" s="102"/>
      <c r="S24" s="102" t="str">
        <f>IF('Для розрахунків'!S24:T24=0,"-",'Для розрахунків'!S24:T24)</f>
        <v>-</v>
      </c>
      <c r="T24" s="102"/>
    </row>
    <row r="25" spans="1:20" s="11" customFormat="1" ht="29.25" customHeight="1">
      <c r="A25" s="111" t="s">
        <v>40</v>
      </c>
      <c r="B25" s="111"/>
      <c r="C25" s="111"/>
      <c r="D25" s="111"/>
      <c r="E25" s="111"/>
      <c r="F25" s="111"/>
      <c r="G25" s="111"/>
      <c r="H25" s="111"/>
      <c r="I25" s="111"/>
      <c r="J25" s="37" t="s">
        <v>41</v>
      </c>
      <c r="K25" s="102" t="str">
        <f>IF('Для розрахунків'!K25:M25=0,"-",'Для розрахунків'!K25:M25)</f>
        <v>-</v>
      </c>
      <c r="L25" s="102"/>
      <c r="M25" s="102"/>
      <c r="N25" s="102" t="str">
        <f>IF('Для розрахунків'!N25:O25=0,"-",'Для розрахунків'!N25:O25)</f>
        <v>-</v>
      </c>
      <c r="O25" s="102"/>
      <c r="P25" s="102" t="str">
        <f>IF('Для розрахунків'!P25:R25=0,"-",'Для розрахунків'!P25:R25)</f>
        <v>-</v>
      </c>
      <c r="Q25" s="102"/>
      <c r="R25" s="102"/>
      <c r="S25" s="102" t="str">
        <f>IF('Для розрахунків'!S25:T25=0,"-",'Для розрахунків'!S25:T25)</f>
        <v>-</v>
      </c>
      <c r="T25" s="102"/>
    </row>
    <row r="26" spans="1:20" s="11" customFormat="1" ht="12.75" customHeight="1">
      <c r="A26" s="111" t="s">
        <v>42</v>
      </c>
      <c r="B26" s="111"/>
      <c r="C26" s="111"/>
      <c r="D26" s="111"/>
      <c r="E26" s="111"/>
      <c r="F26" s="111"/>
      <c r="G26" s="111"/>
      <c r="H26" s="111"/>
      <c r="I26" s="111"/>
      <c r="J26" s="37" t="s">
        <v>43</v>
      </c>
      <c r="K26" s="102" t="str">
        <f>IF('Для розрахунків'!K26:M26=0,"-",'Для розрахунків'!K26:M26)</f>
        <v>-</v>
      </c>
      <c r="L26" s="102"/>
      <c r="M26" s="102"/>
      <c r="N26" s="102" t="str">
        <f>IF('Для розрахунків'!N26:O26=0,"-",'Для розрахунків'!N26:O26)</f>
        <v>-</v>
      </c>
      <c r="O26" s="102"/>
      <c r="P26" s="102" t="str">
        <f>IF('Для розрахунків'!P26:R26=0,"-",'Для розрахунків'!P26:R26)</f>
        <v>-</v>
      </c>
      <c r="Q26" s="102"/>
      <c r="R26" s="102"/>
      <c r="S26" s="102" t="str">
        <f>IF('Для розрахунків'!S26:T26=0,"-",'Для розрахунків'!S26:T26)</f>
        <v>-</v>
      </c>
      <c r="T26" s="102"/>
    </row>
    <row r="27" spans="1:20" s="11" customFormat="1" ht="12.75" customHeight="1">
      <c r="A27" s="111" t="s">
        <v>44</v>
      </c>
      <c r="B27" s="111"/>
      <c r="C27" s="111"/>
      <c r="D27" s="111"/>
      <c r="E27" s="111"/>
      <c r="F27" s="111"/>
      <c r="G27" s="111"/>
      <c r="H27" s="111"/>
      <c r="I27" s="111"/>
      <c r="J27" s="37" t="s">
        <v>45</v>
      </c>
      <c r="K27" s="102" t="str">
        <f>IF('Для розрахунків'!K27:M27=0,"-",'Для розрахунків'!K27:M27)</f>
        <v>-</v>
      </c>
      <c r="L27" s="102"/>
      <c r="M27" s="102"/>
      <c r="N27" s="102" t="s">
        <v>37</v>
      </c>
      <c r="O27" s="102"/>
      <c r="P27" s="102" t="str">
        <f>IF('Для розрахунків'!P27:R27=0,"-",'Для розрахунків'!P27:R27)</f>
        <v>-</v>
      </c>
      <c r="Q27" s="102"/>
      <c r="R27" s="102"/>
      <c r="S27" s="102" t="s">
        <v>37</v>
      </c>
      <c r="T27" s="102"/>
    </row>
    <row r="28" spans="1:20" s="11" customFormat="1" ht="29.25" customHeight="1">
      <c r="A28" s="111" t="s">
        <v>46</v>
      </c>
      <c r="B28" s="111"/>
      <c r="C28" s="111"/>
      <c r="D28" s="111"/>
      <c r="E28" s="111"/>
      <c r="F28" s="111"/>
      <c r="G28" s="111"/>
      <c r="H28" s="111"/>
      <c r="I28" s="111"/>
      <c r="J28" s="37" t="s">
        <v>47</v>
      </c>
      <c r="K28" s="102" t="str">
        <f>IF('Для розрахунків'!K28:M28="0","-",'Для розрахунків'!K28:M28)</f>
        <v>-</v>
      </c>
      <c r="L28" s="102"/>
      <c r="M28" s="102"/>
      <c r="N28" s="102" t="str">
        <f>IF('Для розрахунків'!N28:O28="0","-",'Для розрахунків'!N28:O28)</f>
        <v>-</v>
      </c>
      <c r="O28" s="102"/>
      <c r="P28" s="102" t="str">
        <f>IF('Для розрахунків'!P28:R28="0","-",'Для розрахунків'!P28:R28)</f>
        <v>-</v>
      </c>
      <c r="Q28" s="102"/>
      <c r="R28" s="102"/>
      <c r="S28" s="102" t="str">
        <f>IF('Для розрахунків'!S28:T28="0","-",'Для розрахунків'!S28:T28)</f>
        <v>-</v>
      </c>
      <c r="T28" s="102"/>
    </row>
    <row r="29" spans="1:20" s="11" customFormat="1" ht="12.75" customHeight="1">
      <c r="A29" s="111" t="s">
        <v>48</v>
      </c>
      <c r="B29" s="111"/>
      <c r="C29" s="111"/>
      <c r="D29" s="111"/>
      <c r="E29" s="111"/>
      <c r="F29" s="111"/>
      <c r="G29" s="111"/>
      <c r="H29" s="111"/>
      <c r="I29" s="111"/>
      <c r="J29" s="38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s="11" customFormat="1" ht="12.75" customHeight="1">
      <c r="A30" s="111" t="s">
        <v>49</v>
      </c>
      <c r="B30" s="111"/>
      <c r="C30" s="111"/>
      <c r="D30" s="111"/>
      <c r="E30" s="111"/>
      <c r="F30" s="111"/>
      <c r="G30" s="111"/>
      <c r="H30" s="111"/>
      <c r="I30" s="111"/>
      <c r="J30" s="37" t="s">
        <v>50</v>
      </c>
      <c r="K30" s="102" t="str">
        <f>IF('Для розрахунків'!K30:M30=0,"-",'Для розрахунків'!K30:M30)</f>
        <v>-</v>
      </c>
      <c r="L30" s="102"/>
      <c r="M30" s="102"/>
      <c r="N30" s="102" t="str">
        <f>IF('Для розрахунків'!N30:O30=0,"-",'Для розрахунків'!N30:O30)</f>
        <v>-</v>
      </c>
      <c r="O30" s="102"/>
      <c r="P30" s="102" t="str">
        <f>IF('Для розрахунків'!P30:R30=0,"-",'Для розрахунків'!P30:R30)</f>
        <v>-</v>
      </c>
      <c r="Q30" s="102"/>
      <c r="R30" s="102"/>
      <c r="S30" s="102" t="str">
        <f>IF('Для розрахунків'!S30:T30=0,"-",'Для розрахунків'!S30:T30)</f>
        <v>-</v>
      </c>
      <c r="T30" s="102"/>
    </row>
    <row r="31" spans="1:20" s="11" customFormat="1" ht="12.75" customHeight="1">
      <c r="A31" s="111" t="s">
        <v>51</v>
      </c>
      <c r="B31" s="111"/>
      <c r="C31" s="111"/>
      <c r="D31" s="111"/>
      <c r="E31" s="111"/>
      <c r="F31" s="111"/>
      <c r="G31" s="111"/>
      <c r="H31" s="111"/>
      <c r="I31" s="111"/>
      <c r="J31" s="37" t="s">
        <v>52</v>
      </c>
      <c r="K31" s="102" t="str">
        <f>IF('Для розрахунків'!K31:M31=0,"-",'Для розрахунків'!K31:M31)</f>
        <v>-</v>
      </c>
      <c r="L31" s="102"/>
      <c r="M31" s="102"/>
      <c r="N31" s="102" t="str">
        <f>IF('Для розрахунків'!N31:O31=0,"-",'Для розрахунків'!N31:O31)</f>
        <v>-</v>
      </c>
      <c r="O31" s="102"/>
      <c r="P31" s="102" t="str">
        <f>IF('Для розрахунків'!P31:R31=0,"-",'Для розрахунків'!P31:R31)</f>
        <v>-</v>
      </c>
      <c r="Q31" s="102"/>
      <c r="R31" s="102"/>
      <c r="S31" s="102" t="str">
        <f>IF('Для розрахунків'!S31:T31=0,"-",'Для розрахунків'!S31:T31)</f>
        <v>-</v>
      </c>
      <c r="T31" s="102"/>
    </row>
    <row r="32" spans="1:20" s="11" customFormat="1" ht="12.75" customHeight="1">
      <c r="A32" s="111" t="s">
        <v>53</v>
      </c>
      <c r="B32" s="111"/>
      <c r="C32" s="111"/>
      <c r="D32" s="111"/>
      <c r="E32" s="111"/>
      <c r="F32" s="111"/>
      <c r="G32" s="111"/>
      <c r="H32" s="111"/>
      <c r="I32" s="111"/>
      <c r="J32" s="38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s="11" customFormat="1" ht="12.75" customHeight="1">
      <c r="A33" s="111" t="s">
        <v>54</v>
      </c>
      <c r="B33" s="111"/>
      <c r="C33" s="111"/>
      <c r="D33" s="111"/>
      <c r="E33" s="111"/>
      <c r="F33" s="111"/>
      <c r="G33" s="111"/>
      <c r="H33" s="111"/>
      <c r="I33" s="111"/>
      <c r="J33" s="37" t="s">
        <v>55</v>
      </c>
      <c r="K33" s="102" t="str">
        <f>IF('Для розрахунків'!K33:M33=0,"-",'Для розрахунків'!K33:M33)</f>
        <v>-</v>
      </c>
      <c r="L33" s="102"/>
      <c r="M33" s="102"/>
      <c r="N33" s="102" t="str">
        <f>IF('Для розрахунків'!N33:O33=0,"-",'Для розрахунків'!N33:O33)</f>
        <v>-</v>
      </c>
      <c r="O33" s="102"/>
      <c r="P33" s="102" t="str">
        <f>IF('Для розрахунків'!P33:R33=0,"-",'Для розрахунків'!P33:R33)</f>
        <v>-</v>
      </c>
      <c r="Q33" s="102"/>
      <c r="R33" s="102"/>
      <c r="S33" s="102" t="str">
        <f>IF('Для розрахунків'!S33:T33=0,"-",'Для розрахунків'!S33:T33)</f>
        <v>-</v>
      </c>
      <c r="T33" s="102"/>
    </row>
    <row r="34" spans="1:20" s="11" customFormat="1" ht="12.75" customHeight="1">
      <c r="A34" s="111" t="s">
        <v>56</v>
      </c>
      <c r="B34" s="111"/>
      <c r="C34" s="111"/>
      <c r="D34" s="111"/>
      <c r="E34" s="111"/>
      <c r="F34" s="111"/>
      <c r="G34" s="111"/>
      <c r="H34" s="111"/>
      <c r="I34" s="111"/>
      <c r="J34" s="37" t="s">
        <v>57</v>
      </c>
      <c r="K34" s="102" t="str">
        <f>IF('Для розрахунків'!K34:M34=0,"-",'Для розрахунків'!K34:M34)</f>
        <v>-</v>
      </c>
      <c r="L34" s="102"/>
      <c r="M34" s="102"/>
      <c r="N34" s="102" t="str">
        <f>IF('Для розрахунків'!N34:O34=0,"-",'Для розрахунків'!N34:O34)</f>
        <v>-</v>
      </c>
      <c r="O34" s="102"/>
      <c r="P34" s="102" t="str">
        <f>IF('Для розрахунків'!P34:R34=0,"-",'Для розрахунків'!P34:R34)</f>
        <v>-</v>
      </c>
      <c r="Q34" s="102"/>
      <c r="R34" s="102"/>
      <c r="S34" s="102" t="str">
        <f>IF('Для розрахунків'!S34:T34=0,"-",'Для розрахунків'!S34:T34)</f>
        <v>-</v>
      </c>
      <c r="T34" s="102"/>
    </row>
    <row r="35" spans="1:20" s="11" customFormat="1" ht="12.75" customHeight="1">
      <c r="A35" s="111" t="s">
        <v>58</v>
      </c>
      <c r="B35" s="111"/>
      <c r="C35" s="111"/>
      <c r="D35" s="111"/>
      <c r="E35" s="111"/>
      <c r="F35" s="111"/>
      <c r="G35" s="111"/>
      <c r="H35" s="111"/>
      <c r="I35" s="111"/>
      <c r="J35" s="37" t="s">
        <v>59</v>
      </c>
      <c r="K35" s="102" t="str">
        <f>IF('Для розрахунків'!K35:M35="0","-",'Для розрахунків'!K35:M35)</f>
        <v>-</v>
      </c>
      <c r="L35" s="102"/>
      <c r="M35" s="102"/>
      <c r="N35" s="102" t="str">
        <f>IF('Для розрахунків'!N35:O35="0","-",'Для розрахунків'!N35:O35)</f>
        <v>-</v>
      </c>
      <c r="O35" s="102"/>
      <c r="P35" s="102" t="str">
        <f>IF('Для розрахунків'!P35:R35="0","-",'Для розрахунків'!P35:R35)</f>
        <v>-</v>
      </c>
      <c r="Q35" s="102"/>
      <c r="R35" s="102"/>
      <c r="S35" s="102" t="str">
        <f>IF('Для розрахунків'!S35:T35="0","-",'Для розрахунків'!S35:T35)</f>
        <v>-</v>
      </c>
      <c r="T35" s="102"/>
    </row>
    <row r="36" spans="1:20" s="11" customFormat="1" ht="12.75" customHeight="1">
      <c r="A36" s="111" t="s">
        <v>60</v>
      </c>
      <c r="B36" s="111"/>
      <c r="C36" s="111"/>
      <c r="D36" s="111"/>
      <c r="E36" s="111"/>
      <c r="F36" s="111"/>
      <c r="G36" s="111"/>
      <c r="H36" s="111"/>
      <c r="I36" s="111"/>
      <c r="J36" s="38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1:20" s="11" customFormat="1" ht="12.75" customHeight="1">
      <c r="A37" s="111" t="s">
        <v>61</v>
      </c>
      <c r="B37" s="111"/>
      <c r="C37" s="111"/>
      <c r="D37" s="111"/>
      <c r="E37" s="111"/>
      <c r="F37" s="111"/>
      <c r="G37" s="111"/>
      <c r="H37" s="111"/>
      <c r="I37" s="111"/>
      <c r="J37" s="37" t="s">
        <v>62</v>
      </c>
      <c r="K37" s="102" t="s">
        <v>37</v>
      </c>
      <c r="L37" s="102"/>
      <c r="M37" s="102"/>
      <c r="N37" s="102" t="str">
        <f>IF('Для розрахунків'!N37:O37=0,"-",'Для розрахунків'!N37:O37)</f>
        <v>-</v>
      </c>
      <c r="O37" s="102"/>
      <c r="P37" s="102" t="s">
        <v>37</v>
      </c>
      <c r="Q37" s="102"/>
      <c r="R37" s="102"/>
      <c r="S37" s="102" t="str">
        <f>IF('Для розрахунків'!S37:T37=0,"-",'Для розрахунків'!S37:T37)</f>
        <v>-</v>
      </c>
      <c r="T37" s="102"/>
    </row>
    <row r="38" spans="1:20" s="11" customFormat="1" ht="12.75" customHeight="1">
      <c r="A38" s="111" t="s">
        <v>63</v>
      </c>
      <c r="B38" s="111"/>
      <c r="C38" s="111"/>
      <c r="D38" s="111"/>
      <c r="E38" s="111"/>
      <c r="F38" s="111"/>
      <c r="G38" s="111"/>
      <c r="H38" s="111"/>
      <c r="I38" s="111"/>
      <c r="J38" s="37" t="s">
        <v>64</v>
      </c>
      <c r="K38" s="102" t="s">
        <v>37</v>
      </c>
      <c r="L38" s="102"/>
      <c r="M38" s="102"/>
      <c r="N38" s="102" t="str">
        <f>IF('Для розрахунків'!N38:O38=0,"-",'Для розрахунків'!N38:O38)</f>
        <v>-</v>
      </c>
      <c r="O38" s="102"/>
      <c r="P38" s="102" t="s">
        <v>37</v>
      </c>
      <c r="Q38" s="102"/>
      <c r="R38" s="102"/>
      <c r="S38" s="102" t="str">
        <f>IF('Для розрахунків'!S38:T38=0,"-",'Для розрахунків'!S38:T38)</f>
        <v>-</v>
      </c>
      <c r="T38" s="102"/>
    </row>
    <row r="39" spans="1:20" s="11" customFormat="1" ht="12.75" customHeight="1">
      <c r="A39" s="111" t="s">
        <v>65</v>
      </c>
      <c r="B39" s="111"/>
      <c r="C39" s="111"/>
      <c r="D39" s="111"/>
      <c r="E39" s="111"/>
      <c r="F39" s="111"/>
      <c r="G39" s="111"/>
      <c r="H39" s="111"/>
      <c r="I39" s="111"/>
      <c r="J39" s="37" t="s">
        <v>66</v>
      </c>
      <c r="K39" s="102" t="str">
        <f>IF('Для розрахунків'!K39:M39="0","-",'Для розрахунків'!K39:M39)</f>
        <v>-</v>
      </c>
      <c r="L39" s="102"/>
      <c r="M39" s="102"/>
      <c r="N39" s="102" t="str">
        <f>IF('Для розрахунків'!N39:O39="0","-",'Для розрахунків'!N39:O39)</f>
        <v>-</v>
      </c>
      <c r="O39" s="102"/>
      <c r="P39" s="102" t="str">
        <f>IF('Для розрахунків'!P39:R39="0","-",'Для розрахунків'!P39:R39)</f>
        <v>-</v>
      </c>
      <c r="Q39" s="102"/>
      <c r="R39" s="102"/>
      <c r="S39" s="102" t="str">
        <f>IF('Для розрахунків'!S39:T39="0","-",'Для розрахунків'!S39:T39)</f>
        <v>-</v>
      </c>
      <c r="T39" s="102"/>
    </row>
    <row r="40" spans="1:20" s="11" customFormat="1" ht="12.75" customHeight="1">
      <c r="A40" s="111" t="s">
        <v>67</v>
      </c>
      <c r="B40" s="111"/>
      <c r="C40" s="111"/>
      <c r="D40" s="111"/>
      <c r="E40" s="111"/>
      <c r="F40" s="111"/>
      <c r="G40" s="111"/>
      <c r="H40" s="111"/>
      <c r="I40" s="111"/>
      <c r="J40" s="37" t="s">
        <v>68</v>
      </c>
      <c r="K40" s="102" t="str">
        <f>IF('Для розрахунків'!K40:M40=0,"-",'Для розрахунків'!K40:M40)</f>
        <v>-</v>
      </c>
      <c r="L40" s="102"/>
      <c r="M40" s="102"/>
      <c r="N40" s="102" t="str">
        <f>IF('Для розрахунків'!N40:O40=0,"-",'Для розрахунків'!N40:O40)</f>
        <v>-</v>
      </c>
      <c r="O40" s="102"/>
      <c r="P40" s="102" t="str">
        <f>IF('Для розрахунків'!P40:R40=0,"-",'Для розрахунків'!P40:R40)</f>
        <v>-</v>
      </c>
      <c r="Q40" s="102"/>
      <c r="R40" s="102"/>
      <c r="S40" s="102" t="str">
        <f>IF('Для розрахунків'!S40:T40=0,"-",'Для розрахунків'!S40:T40)</f>
        <v>-</v>
      </c>
      <c r="T40" s="102"/>
    </row>
    <row r="41" spans="1:20" s="11" customFormat="1" ht="12.75" customHeight="1">
      <c r="A41" s="111" t="s">
        <v>69</v>
      </c>
      <c r="B41" s="111"/>
      <c r="C41" s="111"/>
      <c r="D41" s="111"/>
      <c r="E41" s="111"/>
      <c r="F41" s="111"/>
      <c r="G41" s="111"/>
      <c r="H41" s="111"/>
      <c r="I41" s="111"/>
      <c r="J41" s="37" t="s">
        <v>70</v>
      </c>
      <c r="K41" s="102" t="str">
        <f>IF('Для розрахунків'!K41:M41="0","-",'Для розрахунків'!K41:M41)</f>
        <v>-</v>
      </c>
      <c r="L41" s="102"/>
      <c r="M41" s="102"/>
      <c r="N41" s="102" t="str">
        <f>IF('Для розрахунків'!N41:O41="0","-",'Для розрахунків'!N41:O41)</f>
        <v>-</v>
      </c>
      <c r="O41" s="102"/>
      <c r="P41" s="102" t="str">
        <f>IF('Для розрахунків'!P41:R41="0","-",'Для розрахунків'!P41:R41)</f>
        <v>-</v>
      </c>
      <c r="Q41" s="102"/>
      <c r="R41" s="102"/>
      <c r="S41" s="102" t="str">
        <f>IF('Для розрахунків'!S41:T41="0","-",'Для розрахунків'!S41:T41)</f>
        <v>-</v>
      </c>
      <c r="T41" s="102"/>
    </row>
    <row r="42" spans="1:20" s="11" customFormat="1" ht="29.25" customHeight="1">
      <c r="A42" s="118" t="s">
        <v>119</v>
      </c>
      <c r="B42" s="118"/>
      <c r="C42" s="118"/>
      <c r="D42" s="118"/>
      <c r="E42" s="118"/>
      <c r="F42" s="118"/>
      <c r="G42" s="118"/>
      <c r="H42" s="118"/>
      <c r="I42" s="118"/>
      <c r="J42" s="38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0" s="11" customFormat="1" ht="12.75" customHeight="1">
      <c r="A43" s="111" t="s">
        <v>71</v>
      </c>
      <c r="B43" s="111"/>
      <c r="C43" s="111"/>
      <c r="D43" s="111"/>
      <c r="E43" s="111"/>
      <c r="F43" s="111"/>
      <c r="G43" s="111"/>
      <c r="H43" s="111"/>
      <c r="I43" s="111"/>
      <c r="J43" s="38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0" s="11" customFormat="1" ht="12.75" customHeight="1">
      <c r="A44" s="111" t="s">
        <v>72</v>
      </c>
      <c r="B44" s="111"/>
      <c r="C44" s="111"/>
      <c r="D44" s="111"/>
      <c r="E44" s="111"/>
      <c r="F44" s="111"/>
      <c r="G44" s="111"/>
      <c r="H44" s="111"/>
      <c r="I44" s="111"/>
      <c r="J44" s="37" t="s">
        <v>73</v>
      </c>
      <c r="K44" s="102" t="str">
        <f>IF('Для розрахунків'!K44:M44=0,"-",'Для розрахунків'!K44:M44)</f>
        <v>-</v>
      </c>
      <c r="L44" s="102"/>
      <c r="M44" s="102"/>
      <c r="N44" s="102" t="s">
        <v>37</v>
      </c>
      <c r="O44" s="102"/>
      <c r="P44" s="102" t="str">
        <f>IF('Для розрахунків'!P44:R44=0,"-",'Для розрахунків'!P44:R44)</f>
        <v>-</v>
      </c>
      <c r="Q44" s="102"/>
      <c r="R44" s="102"/>
      <c r="S44" s="102" t="s">
        <v>37</v>
      </c>
      <c r="T44" s="102"/>
    </row>
    <row r="45" spans="1:20" s="11" customFormat="1" ht="12.75" customHeight="1">
      <c r="A45" s="111" t="s">
        <v>74</v>
      </c>
      <c r="B45" s="111"/>
      <c r="C45" s="111"/>
      <c r="D45" s="111"/>
      <c r="E45" s="111"/>
      <c r="F45" s="111"/>
      <c r="G45" s="111"/>
      <c r="H45" s="111"/>
      <c r="I45" s="111"/>
      <c r="J45" s="37" t="s">
        <v>75</v>
      </c>
      <c r="K45" s="102" t="str">
        <f>IF('Для розрахунків'!K45:M45=0,"-",'Для розрахунків'!K45:M45)</f>
        <v>-</v>
      </c>
      <c r="L45" s="102"/>
      <c r="M45" s="102"/>
      <c r="N45" s="102" t="s">
        <v>37</v>
      </c>
      <c r="O45" s="102"/>
      <c r="P45" s="102" t="str">
        <f>IF('Для розрахунків'!P45:R45=0,"-",'Для розрахунків'!P45:R45)</f>
        <v>-</v>
      </c>
      <c r="Q45" s="102"/>
      <c r="R45" s="102"/>
      <c r="S45" s="102" t="s">
        <v>37</v>
      </c>
      <c r="T45" s="102"/>
    </row>
    <row r="46" spans="1:20" s="11" customFormat="1" ht="12.75" customHeight="1">
      <c r="A46" s="111" t="s">
        <v>76</v>
      </c>
      <c r="B46" s="111"/>
      <c r="C46" s="111"/>
      <c r="D46" s="111"/>
      <c r="E46" s="111"/>
      <c r="F46" s="111"/>
      <c r="G46" s="111"/>
      <c r="H46" s="111"/>
      <c r="I46" s="111"/>
      <c r="J46" s="37" t="s">
        <v>77</v>
      </c>
      <c r="K46" s="102" t="str">
        <f>IF('Для розрахунків'!K46:M46=0,"-",'Для розрахунків'!K46:M46)</f>
        <v>-</v>
      </c>
      <c r="L46" s="102"/>
      <c r="M46" s="102"/>
      <c r="N46" s="102" t="str">
        <f>IF('Для розрахунків'!N46:O46=0,"-",'Для розрахунків'!N46:O46)</f>
        <v>-</v>
      </c>
      <c r="O46" s="102"/>
      <c r="P46" s="102" t="str">
        <f>IF('Для розрахунків'!P46:R46=0,"-",'Для розрахунків'!P46:R46)</f>
        <v>-</v>
      </c>
      <c r="Q46" s="102"/>
      <c r="R46" s="102"/>
      <c r="S46" s="102" t="str">
        <f>IF('Для розрахунків'!S46:T46=0,"-",'Для розрахунків'!S46:T46)</f>
        <v>-</v>
      </c>
      <c r="T46" s="102"/>
    </row>
    <row r="47" spans="1:20" s="11" customFormat="1" ht="12.75" customHeight="1">
      <c r="A47" s="111" t="s">
        <v>78</v>
      </c>
      <c r="B47" s="111"/>
      <c r="C47" s="111"/>
      <c r="D47" s="111"/>
      <c r="E47" s="111"/>
      <c r="F47" s="111"/>
      <c r="G47" s="111"/>
      <c r="H47" s="111"/>
      <c r="I47" s="111"/>
      <c r="J47" s="38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s="11" customFormat="1" ht="12.75" customHeight="1">
      <c r="A48" s="111" t="s">
        <v>79</v>
      </c>
      <c r="B48" s="111"/>
      <c r="C48" s="111"/>
      <c r="D48" s="111"/>
      <c r="E48" s="111"/>
      <c r="F48" s="111"/>
      <c r="G48" s="111"/>
      <c r="H48" s="111"/>
      <c r="I48" s="111"/>
      <c r="J48" s="37" t="s">
        <v>80</v>
      </c>
      <c r="K48" s="102" t="str">
        <f>IF('Для розрахунків'!K48:M48=0,"-",'Для розрахунків'!K48:M48)</f>
        <v>-</v>
      </c>
      <c r="L48" s="102"/>
      <c r="M48" s="102"/>
      <c r="N48" s="102" t="s">
        <v>37</v>
      </c>
      <c r="O48" s="102"/>
      <c r="P48" s="102" t="str">
        <f>IF('Для розрахунків'!P48:R48=0,"-",'Для розрахунків'!P48:R48)</f>
        <v>-</v>
      </c>
      <c r="Q48" s="102"/>
      <c r="R48" s="102"/>
      <c r="S48" s="102" t="s">
        <v>37</v>
      </c>
      <c r="T48" s="102"/>
    </row>
    <row r="49" spans="1:20" s="11" customFormat="1" ht="12.75" customHeight="1">
      <c r="A49" s="111" t="s">
        <v>81</v>
      </c>
      <c r="B49" s="111"/>
      <c r="C49" s="111"/>
      <c r="D49" s="111"/>
      <c r="E49" s="111"/>
      <c r="F49" s="111"/>
      <c r="G49" s="111"/>
      <c r="H49" s="111"/>
      <c r="I49" s="111"/>
      <c r="J49" s="37" t="s">
        <v>82</v>
      </c>
      <c r="K49" s="102" t="str">
        <f>IF('Для розрахунків'!K49:M49=0,"-",'Для розрахунків'!K49:M49)</f>
        <v>-</v>
      </c>
      <c r="L49" s="102"/>
      <c r="M49" s="102"/>
      <c r="N49" s="102" t="s">
        <v>37</v>
      </c>
      <c r="O49" s="102"/>
      <c r="P49" s="102" t="str">
        <f>IF('Для розрахунків'!P49:R49=0,"-",'Для розрахунків'!P49:R49)</f>
        <v>-</v>
      </c>
      <c r="Q49" s="102"/>
      <c r="R49" s="102"/>
      <c r="S49" s="102" t="s">
        <v>83</v>
      </c>
      <c r="T49" s="102"/>
    </row>
    <row r="50" spans="1:20" s="11" customFormat="1" ht="12.75" customHeight="1">
      <c r="A50" s="111" t="s">
        <v>84</v>
      </c>
      <c r="B50" s="111"/>
      <c r="C50" s="111"/>
      <c r="D50" s="111"/>
      <c r="E50" s="111"/>
      <c r="F50" s="111"/>
      <c r="G50" s="111"/>
      <c r="H50" s="111"/>
      <c r="I50" s="111"/>
      <c r="J50" s="37" t="s">
        <v>85</v>
      </c>
      <c r="K50" s="102" t="str">
        <f>IF('Для розрахунків'!K50:M50=0,"-",'Для розрахунків'!K50:M50)</f>
        <v>-</v>
      </c>
      <c r="L50" s="102"/>
      <c r="M50" s="102"/>
      <c r="N50" s="102" t="s">
        <v>37</v>
      </c>
      <c r="O50" s="102"/>
      <c r="P50" s="102" t="str">
        <f>IF('Для розрахунків'!P50:R50=0,"-",'Для розрахунків'!P50:R50)</f>
        <v>-</v>
      </c>
      <c r="Q50" s="102"/>
      <c r="R50" s="102"/>
      <c r="S50" s="102" t="s">
        <v>37</v>
      </c>
      <c r="T50" s="102"/>
    </row>
    <row r="51" spans="1:20" s="11" customFormat="1" ht="12.75" customHeight="1">
      <c r="A51" s="111" t="s">
        <v>86</v>
      </c>
      <c r="B51" s="111"/>
      <c r="C51" s="111"/>
      <c r="D51" s="111"/>
      <c r="E51" s="111"/>
      <c r="F51" s="111"/>
      <c r="G51" s="111"/>
      <c r="H51" s="111"/>
      <c r="I51" s="111"/>
      <c r="J51" s="38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 s="11" customFormat="1" ht="12.75" customHeight="1">
      <c r="A52" s="111" t="s">
        <v>72</v>
      </c>
      <c r="B52" s="111"/>
      <c r="C52" s="111"/>
      <c r="D52" s="111"/>
      <c r="E52" s="111"/>
      <c r="F52" s="111"/>
      <c r="G52" s="111"/>
      <c r="H52" s="111"/>
      <c r="I52" s="111"/>
      <c r="J52" s="37" t="s">
        <v>87</v>
      </c>
      <c r="K52" s="102" t="s">
        <v>37</v>
      </c>
      <c r="L52" s="102"/>
      <c r="M52" s="102"/>
      <c r="N52" s="102" t="str">
        <f>IF('Для розрахунків'!N52:O52=0,"-",'Для розрахунків'!N52:O52)</f>
        <v>-</v>
      </c>
      <c r="O52" s="102"/>
      <c r="P52" s="102" t="s">
        <v>37</v>
      </c>
      <c r="Q52" s="102"/>
      <c r="R52" s="102"/>
      <c r="S52" s="102" t="str">
        <f>IF('Для розрахунків'!S52:T52=0,"-",'Для розрахунків'!S52:T52)</f>
        <v>-</v>
      </c>
      <c r="T52" s="102"/>
    </row>
    <row r="53" spans="1:20" s="11" customFormat="1" ht="12.75" customHeight="1">
      <c r="A53" s="111" t="s">
        <v>74</v>
      </c>
      <c r="B53" s="111"/>
      <c r="C53" s="111"/>
      <c r="D53" s="111"/>
      <c r="E53" s="111"/>
      <c r="F53" s="111"/>
      <c r="G53" s="111"/>
      <c r="H53" s="111"/>
      <c r="I53" s="111"/>
      <c r="J53" s="37" t="s">
        <v>88</v>
      </c>
      <c r="K53" s="102" t="s">
        <v>37</v>
      </c>
      <c r="L53" s="102"/>
      <c r="M53" s="102"/>
      <c r="N53" s="102" t="str">
        <f>IF('Для розрахунків'!N53:O53=0,"-",'Для розрахунків'!N53:O53)</f>
        <v>-</v>
      </c>
      <c r="O53" s="102"/>
      <c r="P53" s="102" t="s">
        <v>37</v>
      </c>
      <c r="Q53" s="102"/>
      <c r="R53" s="102"/>
      <c r="S53" s="102" t="str">
        <f>IF('Для розрахунків'!S53:T53=0,"-",'Для розрахунків'!S53:T53)</f>
        <v>-</v>
      </c>
      <c r="T53" s="102"/>
    </row>
    <row r="54" spans="1:20" s="11" customFormat="1" ht="12.75" customHeight="1">
      <c r="A54" s="111" t="s">
        <v>76</v>
      </c>
      <c r="B54" s="111"/>
      <c r="C54" s="111"/>
      <c r="D54" s="111"/>
      <c r="E54" s="111"/>
      <c r="F54" s="111"/>
      <c r="G54" s="111"/>
      <c r="H54" s="111"/>
      <c r="I54" s="111"/>
      <c r="J54" s="37" t="s">
        <v>89</v>
      </c>
      <c r="K54" s="102" t="s">
        <v>37</v>
      </c>
      <c r="L54" s="102"/>
      <c r="M54" s="102"/>
      <c r="N54" s="102" t="str">
        <f>IF('Для розрахунків'!N54:O54=0,"-",'Для розрахунків'!N54:O54)</f>
        <v>-</v>
      </c>
      <c r="O54" s="102"/>
      <c r="P54" s="102" t="s">
        <v>37</v>
      </c>
      <c r="Q54" s="102"/>
      <c r="R54" s="102"/>
      <c r="S54" s="102" t="str">
        <f>IF('Для розрахунків'!S54:T54=0,"-",'Для розрахунків'!S54:T54)</f>
        <v>-</v>
      </c>
      <c r="T54" s="102"/>
    </row>
    <row r="55" spans="1:20" s="11" customFormat="1" ht="12.75" customHeight="1">
      <c r="A55" s="111" t="s">
        <v>90</v>
      </c>
      <c r="B55" s="111"/>
      <c r="C55" s="111"/>
      <c r="D55" s="111"/>
      <c r="E55" s="111"/>
      <c r="F55" s="111"/>
      <c r="G55" s="111"/>
      <c r="H55" s="111"/>
      <c r="I55" s="111"/>
      <c r="J55" s="37" t="s">
        <v>91</v>
      </c>
      <c r="K55" s="102" t="s">
        <v>37</v>
      </c>
      <c r="L55" s="102"/>
      <c r="M55" s="102"/>
      <c r="N55" s="102" t="str">
        <f>IF('Для розрахунків'!N55:O55=0,"-",'Для розрахунків'!N55:O55)</f>
        <v>-</v>
      </c>
      <c r="O55" s="102"/>
      <c r="P55" s="102" t="s">
        <v>37</v>
      </c>
      <c r="Q55" s="102"/>
      <c r="R55" s="102"/>
      <c r="S55" s="102" t="str">
        <f>IF('Для розрахунків'!S55:T55=0,"-",'Для розрахунків'!S55:T55)</f>
        <v>-</v>
      </c>
      <c r="T55" s="102"/>
    </row>
    <row r="56" spans="1:20" s="11" customFormat="1" ht="12.75" customHeight="1">
      <c r="A56" s="111" t="s">
        <v>65</v>
      </c>
      <c r="B56" s="111"/>
      <c r="C56" s="111"/>
      <c r="D56" s="111"/>
      <c r="E56" s="111"/>
      <c r="F56" s="111"/>
      <c r="G56" s="111"/>
      <c r="H56" s="111"/>
      <c r="I56" s="111"/>
      <c r="J56" s="37" t="s">
        <v>92</v>
      </c>
      <c r="K56" s="102" t="str">
        <f>IF('Для розрахунків'!K56:M56="0","-",'Для розрахунків'!K56:M56)</f>
        <v>-</v>
      </c>
      <c r="L56" s="102"/>
      <c r="M56" s="102"/>
      <c r="N56" s="102" t="str">
        <f>IF('Для розрахунків'!N56:O56="0","-",'Для розрахунків'!N56:O56)</f>
        <v>-</v>
      </c>
      <c r="O56" s="102"/>
      <c r="P56" s="102" t="str">
        <f>IF('Для розрахунків'!P56:R56="0","-",'Для розрахунків'!P56:R56)</f>
        <v>-</v>
      </c>
      <c r="Q56" s="102"/>
      <c r="R56" s="102"/>
      <c r="S56" s="102" t="str">
        <f>IF('Для розрахунків'!S56:T56="0","-",'Для розрахунків'!S56:T56)</f>
        <v>-</v>
      </c>
      <c r="T56" s="102"/>
    </row>
    <row r="57" spans="1:20" s="11" customFormat="1" ht="12.75" customHeight="1">
      <c r="A57" s="111" t="s">
        <v>67</v>
      </c>
      <c r="B57" s="111"/>
      <c r="C57" s="111"/>
      <c r="D57" s="111"/>
      <c r="E57" s="111"/>
      <c r="F57" s="111"/>
      <c r="G57" s="111"/>
      <c r="H57" s="111"/>
      <c r="I57" s="111"/>
      <c r="J57" s="37" t="s">
        <v>93</v>
      </c>
      <c r="K57" s="102" t="str">
        <f>IF('Для розрахунків'!K57:M57=0,"-",'Для розрахунків'!K57:M57)</f>
        <v>-</v>
      </c>
      <c r="L57" s="102"/>
      <c r="M57" s="102"/>
      <c r="N57" s="102" t="str">
        <f>IF('Для розрахунків'!N57:O57=0,"-",'Для розрахунків'!N57:O57)</f>
        <v>-</v>
      </c>
      <c r="O57" s="102"/>
      <c r="P57" s="102" t="str">
        <f>IF('Для розрахунків'!P57:R57=0,"-",'Для розрахунків'!P57:R57)</f>
        <v>-</v>
      </c>
      <c r="Q57" s="102"/>
      <c r="R57" s="102"/>
      <c r="S57" s="102" t="str">
        <f>IF('Для розрахунків'!S57:T57=0,"-",'Для розрахунків'!S57:T57)</f>
        <v>-</v>
      </c>
      <c r="T57" s="102"/>
    </row>
    <row r="58" spans="1:20" s="11" customFormat="1" ht="12.75" customHeight="1">
      <c r="A58" s="111" t="s">
        <v>94</v>
      </c>
      <c r="B58" s="111"/>
      <c r="C58" s="111"/>
      <c r="D58" s="111"/>
      <c r="E58" s="111"/>
      <c r="F58" s="111"/>
      <c r="G58" s="111"/>
      <c r="H58" s="111"/>
      <c r="I58" s="111"/>
      <c r="J58" s="37" t="s">
        <v>95</v>
      </c>
      <c r="K58" s="102" t="str">
        <f>IF('Для розрахунків'!K58:M58="0","-",'Для розрахунків'!K58:M58)</f>
        <v>-</v>
      </c>
      <c r="L58" s="102"/>
      <c r="M58" s="102"/>
      <c r="N58" s="102" t="str">
        <f>IF('Для розрахунків'!N58:O58="0","-",'Для розрахунків'!N58:O58)</f>
        <v>-</v>
      </c>
      <c r="O58" s="102"/>
      <c r="P58" s="102" t="str">
        <f>IF('Для розрахунків'!P58:R58="0","-",'Для розрахунків'!P58:R58)</f>
        <v>-</v>
      </c>
      <c r="Q58" s="102"/>
      <c r="R58" s="102"/>
      <c r="S58" s="102" t="str">
        <f>IF('Для розрахунків'!S58:T58="0","-",'Для розрахунків'!S58:T58)</f>
        <v>-</v>
      </c>
      <c r="T58" s="102"/>
    </row>
    <row r="59" spans="1:20" s="11" customFormat="1" ht="29.25" customHeight="1">
      <c r="A59" s="118" t="s">
        <v>120</v>
      </c>
      <c r="B59" s="118"/>
      <c r="C59" s="118"/>
      <c r="D59" s="118"/>
      <c r="E59" s="118"/>
      <c r="F59" s="118"/>
      <c r="G59" s="118"/>
      <c r="H59" s="118"/>
      <c r="I59" s="118"/>
      <c r="J59" s="38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:20" s="11" customFormat="1" ht="12.75" customHeight="1">
      <c r="A60" s="111" t="s">
        <v>96</v>
      </c>
      <c r="B60" s="111"/>
      <c r="C60" s="111"/>
      <c r="D60" s="111"/>
      <c r="E60" s="111"/>
      <c r="F60" s="111"/>
      <c r="G60" s="111"/>
      <c r="H60" s="111"/>
      <c r="I60" s="111"/>
      <c r="J60" s="37" t="s">
        <v>97</v>
      </c>
      <c r="K60" s="102" t="str">
        <f>IF('Для розрахунків'!K60:M60=0,"-",'Для розрахунків'!K60:M60)</f>
        <v>-</v>
      </c>
      <c r="L60" s="102"/>
      <c r="M60" s="102"/>
      <c r="N60" s="102" t="s">
        <v>37</v>
      </c>
      <c r="O60" s="102"/>
      <c r="P60" s="102" t="str">
        <f>IF('Для розрахунків'!P60:R60=0,"-",'Для розрахунків'!P60:R60)</f>
        <v>-</v>
      </c>
      <c r="Q60" s="102"/>
      <c r="R60" s="102"/>
      <c r="S60" s="102" t="s">
        <v>37</v>
      </c>
      <c r="T60" s="102"/>
    </row>
    <row r="61" spans="1:20" s="11" customFormat="1" ht="12.75" customHeight="1">
      <c r="A61" s="111" t="s">
        <v>98</v>
      </c>
      <c r="B61" s="111"/>
      <c r="C61" s="111"/>
      <c r="D61" s="111"/>
      <c r="E61" s="111"/>
      <c r="F61" s="111"/>
      <c r="G61" s="111"/>
      <c r="H61" s="111"/>
      <c r="I61" s="111"/>
      <c r="J61" s="37" t="s">
        <v>99</v>
      </c>
      <c r="K61" s="102" t="str">
        <f>IF('Для розрахунків'!K61:M61=0,"-",'Для розрахунків'!K61:M61)</f>
        <v>-</v>
      </c>
      <c r="L61" s="102"/>
      <c r="M61" s="102"/>
      <c r="N61" s="102" t="s">
        <v>37</v>
      </c>
      <c r="O61" s="102"/>
      <c r="P61" s="102" t="str">
        <f>IF('Для розрахунків'!P61:R61=0,"-",'Для розрахунків'!P61:R61)</f>
        <v>-</v>
      </c>
      <c r="Q61" s="102"/>
      <c r="R61" s="102"/>
      <c r="S61" s="102" t="s">
        <v>37</v>
      </c>
      <c r="T61" s="102"/>
    </row>
    <row r="62" spans="1:20" s="11" customFormat="1" ht="12.75" customHeight="1">
      <c r="A62" s="111" t="s">
        <v>84</v>
      </c>
      <c r="B62" s="111"/>
      <c r="C62" s="111"/>
      <c r="D62" s="111"/>
      <c r="E62" s="111"/>
      <c r="F62" s="111"/>
      <c r="G62" s="111"/>
      <c r="H62" s="111"/>
      <c r="I62" s="111"/>
      <c r="J62" s="37" t="s">
        <v>100</v>
      </c>
      <c r="K62" s="102" t="str">
        <f>IF('Для розрахунків'!K62:M62=0,"-",'Для розрахунків'!K62:M62)</f>
        <v>-</v>
      </c>
      <c r="L62" s="102"/>
      <c r="M62" s="102"/>
      <c r="N62" s="102" t="s">
        <v>37</v>
      </c>
      <c r="O62" s="102"/>
      <c r="P62" s="102" t="str">
        <f>IF('Для розрахунків'!P62:R62=0,"-",'Для розрахунків'!P62:R62)</f>
        <v>-</v>
      </c>
      <c r="Q62" s="102"/>
      <c r="R62" s="102"/>
      <c r="S62" s="102" t="s">
        <v>37</v>
      </c>
      <c r="T62" s="102"/>
    </row>
    <row r="63" spans="1:20" s="11" customFormat="1" ht="12.75" customHeight="1">
      <c r="A63" s="111" t="s">
        <v>101</v>
      </c>
      <c r="B63" s="111"/>
      <c r="C63" s="111"/>
      <c r="D63" s="111"/>
      <c r="E63" s="111"/>
      <c r="F63" s="111"/>
      <c r="G63" s="111"/>
      <c r="H63" s="111"/>
      <c r="I63" s="111"/>
      <c r="J63" s="37" t="s">
        <v>102</v>
      </c>
      <c r="K63" s="102" t="s">
        <v>37</v>
      </c>
      <c r="L63" s="102"/>
      <c r="M63" s="102"/>
      <c r="N63" s="102" t="str">
        <f>IF('Для розрахунків'!N63:O63=0,"-",'Для розрахунків'!N63:O63)</f>
        <v>-</v>
      </c>
      <c r="O63" s="102"/>
      <c r="P63" s="102" t="s">
        <v>37</v>
      </c>
      <c r="Q63" s="102"/>
      <c r="R63" s="102"/>
      <c r="S63" s="102" t="str">
        <f>IF('Для розрахунків'!S63:T63=0,"-",'Для розрахунків'!S63:T63)</f>
        <v>-</v>
      </c>
      <c r="T63" s="102"/>
    </row>
    <row r="64" spans="1:20" s="11" customFormat="1" ht="12.75" customHeight="1">
      <c r="A64" s="111" t="s">
        <v>103</v>
      </c>
      <c r="B64" s="111"/>
      <c r="C64" s="111"/>
      <c r="D64" s="111"/>
      <c r="E64" s="111"/>
      <c r="F64" s="111"/>
      <c r="G64" s="111"/>
      <c r="H64" s="111"/>
      <c r="I64" s="111"/>
      <c r="J64" s="37" t="s">
        <v>104</v>
      </c>
      <c r="K64" s="102" t="s">
        <v>37</v>
      </c>
      <c r="L64" s="102"/>
      <c r="M64" s="102"/>
      <c r="N64" s="102" t="str">
        <f>IF('Для розрахунків'!N64:O64=0,"-",'Для розрахунків'!N64:O64)</f>
        <v>-</v>
      </c>
      <c r="O64" s="102"/>
      <c r="P64" s="102" t="s">
        <v>37</v>
      </c>
      <c r="Q64" s="102"/>
      <c r="R64" s="102"/>
      <c r="S64" s="102" t="str">
        <f>IF('Для розрахунків'!S64:T64=0,"-",'Для розрахунків'!S64:T64)</f>
        <v>-</v>
      </c>
      <c r="T64" s="102"/>
    </row>
    <row r="65" spans="1:20" s="11" customFormat="1" ht="12.75" customHeight="1">
      <c r="A65" s="111" t="s">
        <v>90</v>
      </c>
      <c r="B65" s="111"/>
      <c r="C65" s="111"/>
      <c r="D65" s="111"/>
      <c r="E65" s="111"/>
      <c r="F65" s="111"/>
      <c r="G65" s="111"/>
      <c r="H65" s="111"/>
      <c r="I65" s="111"/>
      <c r="J65" s="37" t="s">
        <v>105</v>
      </c>
      <c r="K65" s="102" t="s">
        <v>37</v>
      </c>
      <c r="L65" s="102"/>
      <c r="M65" s="102"/>
      <c r="N65" s="102" t="str">
        <f>IF('Для розрахунків'!N65:O65=0,"-",'Для розрахунків'!N65:O65)</f>
        <v>-</v>
      </c>
      <c r="O65" s="102"/>
      <c r="P65" s="102" t="s">
        <v>37</v>
      </c>
      <c r="Q65" s="102"/>
      <c r="R65" s="102"/>
      <c r="S65" s="102" t="str">
        <f>IF('Для розрахунків'!S65:T65=0,"-",'Для розрахунків'!S65:T65)</f>
        <v>-</v>
      </c>
      <c r="T65" s="102"/>
    </row>
    <row r="66" spans="1:20" s="11" customFormat="1" ht="12.75" customHeight="1">
      <c r="A66" s="111" t="s">
        <v>65</v>
      </c>
      <c r="B66" s="111"/>
      <c r="C66" s="111"/>
      <c r="D66" s="111"/>
      <c r="E66" s="111"/>
      <c r="F66" s="111"/>
      <c r="G66" s="111"/>
      <c r="H66" s="111"/>
      <c r="I66" s="111"/>
      <c r="J66" s="37" t="s">
        <v>106</v>
      </c>
      <c r="K66" s="102" t="str">
        <f>IF('Для розрахунків'!K66:M66="0","-",'Для розрахунків'!K66:M66)</f>
        <v>-</v>
      </c>
      <c r="L66" s="102"/>
      <c r="M66" s="102"/>
      <c r="N66" s="102" t="str">
        <f>IF('Для розрахунків'!N66:O66="0","-",'Для розрахунків'!N66:O66)</f>
        <v>-</v>
      </c>
      <c r="O66" s="102"/>
      <c r="P66" s="102" t="str">
        <f>IF('Для розрахунків'!P66:R66="0","-",'Для розрахунків'!P66:R66)</f>
        <v>-</v>
      </c>
      <c r="Q66" s="102"/>
      <c r="R66" s="102"/>
      <c r="S66" s="102" t="str">
        <f>IF('Для розрахунків'!S66:T66="0","-",'Для розрахунків'!S66:T66)</f>
        <v>-</v>
      </c>
      <c r="T66" s="102"/>
    </row>
    <row r="67" spans="1:20" s="11" customFormat="1" ht="12.75" customHeight="1">
      <c r="A67" s="111" t="s">
        <v>67</v>
      </c>
      <c r="B67" s="111"/>
      <c r="C67" s="111"/>
      <c r="D67" s="111"/>
      <c r="E67" s="111"/>
      <c r="F67" s="111"/>
      <c r="G67" s="111"/>
      <c r="H67" s="111"/>
      <c r="I67" s="111"/>
      <c r="J67" s="37" t="s">
        <v>107</v>
      </c>
      <c r="K67" s="102" t="str">
        <f>IF('Для розрахунків'!K67:M67=0,"-",'Для розрахунків'!K67:M67)</f>
        <v>-</v>
      </c>
      <c r="L67" s="102"/>
      <c r="M67" s="102"/>
      <c r="N67" s="102" t="str">
        <f>IF('Для розрахунків'!N67:O67=0,"-",'Для розрахунків'!N67:O67)</f>
        <v>-</v>
      </c>
      <c r="O67" s="102"/>
      <c r="P67" s="102" t="str">
        <f>IF('Для розрахунків'!P67:R67=0,"-",'Для розрахунків'!P67:R67)</f>
        <v>-</v>
      </c>
      <c r="Q67" s="102"/>
      <c r="R67" s="102"/>
      <c r="S67" s="102" t="str">
        <f>IF('Для розрахунків'!S67:T67=0,"-",'Для розрахунків'!S67:T67)</f>
        <v>-</v>
      </c>
      <c r="T67" s="102"/>
    </row>
    <row r="68" spans="1:20" s="11" customFormat="1" ht="12.75" customHeight="1">
      <c r="A68" s="111" t="s">
        <v>108</v>
      </c>
      <c r="B68" s="111"/>
      <c r="C68" s="111"/>
      <c r="D68" s="111"/>
      <c r="E68" s="111"/>
      <c r="F68" s="111"/>
      <c r="G68" s="111"/>
      <c r="H68" s="111"/>
      <c r="I68" s="111"/>
      <c r="J68" s="37" t="s">
        <v>109</v>
      </c>
      <c r="K68" s="102" t="str">
        <f>IF('Для розрахунків'!K68:M68="0","-",'Для розрахунків'!K68:M68)</f>
        <v>-</v>
      </c>
      <c r="L68" s="102"/>
      <c r="M68" s="102"/>
      <c r="N68" s="102" t="str">
        <f>IF('Для розрахунків'!N68:O68="0","-",'Для розрахунків'!N68:O68)</f>
        <v>-</v>
      </c>
      <c r="O68" s="102"/>
      <c r="P68" s="102" t="str">
        <f>IF('Для розрахунків'!P68:R68="0","-",'Для розрахунків'!P68:R68)</f>
        <v>-</v>
      </c>
      <c r="Q68" s="102"/>
      <c r="R68" s="102"/>
      <c r="S68" s="102" t="str">
        <f>IF('Для розрахунків'!S68:T68="0","-",'Для розрахунків'!S68:T68)</f>
        <v>-</v>
      </c>
      <c r="T68" s="102"/>
    </row>
    <row r="69" spans="1:20" s="11" customFormat="1" ht="12.75" customHeight="1">
      <c r="A69" s="111" t="s">
        <v>110</v>
      </c>
      <c r="B69" s="111"/>
      <c r="C69" s="111"/>
      <c r="D69" s="111"/>
      <c r="E69" s="111"/>
      <c r="F69" s="111"/>
      <c r="G69" s="111"/>
      <c r="H69" s="111"/>
      <c r="I69" s="111"/>
      <c r="J69" s="37" t="s">
        <v>111</v>
      </c>
      <c r="K69" s="102" t="str">
        <f>IF('Для розрахунків'!K69:M69="0","-",'Для розрахунків'!K69:M69)</f>
        <v>-</v>
      </c>
      <c r="L69" s="102"/>
      <c r="M69" s="102"/>
      <c r="N69" s="102" t="str">
        <f>IF('Для розрахунків'!N69:O69="0","-",'Для розрахунків'!N69:O69)</f>
        <v>-</v>
      </c>
      <c r="O69" s="102"/>
      <c r="P69" s="102" t="str">
        <f>IF('Для розрахунків'!P69:R69="0","-",'Для розрахунків'!P69:R69)</f>
        <v>-</v>
      </c>
      <c r="Q69" s="102"/>
      <c r="R69" s="102"/>
      <c r="S69" s="102" t="str">
        <f>IF('Для розрахунків'!S69:T69="0","-",'Для розрахунків'!S69:T69)</f>
        <v>-</v>
      </c>
      <c r="T69" s="102"/>
    </row>
    <row r="70" spans="1:20" s="11" customFormat="1" ht="12.75" customHeight="1">
      <c r="A70" s="111" t="s">
        <v>112</v>
      </c>
      <c r="B70" s="111"/>
      <c r="C70" s="111"/>
      <c r="D70" s="111"/>
      <c r="E70" s="111"/>
      <c r="F70" s="111"/>
      <c r="G70" s="111"/>
      <c r="H70" s="111"/>
      <c r="I70" s="111"/>
      <c r="J70" s="37" t="s">
        <v>113</v>
      </c>
      <c r="K70" s="102" t="str">
        <f>IF('Для розрахунків'!K70:M70=0,"-",'Для розрахунків'!K70:M70)</f>
        <v>-</v>
      </c>
      <c r="L70" s="102"/>
      <c r="M70" s="102"/>
      <c r="N70" s="102" t="s">
        <v>37</v>
      </c>
      <c r="O70" s="102"/>
      <c r="P70" s="102" t="str">
        <f>IF('Для розрахунків'!P70:R70=0,"-",'Для розрахунків'!P70:R70)</f>
        <v>-</v>
      </c>
      <c r="Q70" s="102"/>
      <c r="R70" s="102"/>
      <c r="S70" s="102" t="s">
        <v>37</v>
      </c>
      <c r="T70" s="102"/>
    </row>
    <row r="71" spans="1:20" s="11" customFormat="1" ht="29.25" customHeight="1">
      <c r="A71" s="111" t="s">
        <v>114</v>
      </c>
      <c r="B71" s="111"/>
      <c r="C71" s="111"/>
      <c r="D71" s="111"/>
      <c r="E71" s="111"/>
      <c r="F71" s="111"/>
      <c r="G71" s="111"/>
      <c r="H71" s="111"/>
      <c r="I71" s="111"/>
      <c r="J71" s="37" t="s">
        <v>115</v>
      </c>
      <c r="K71" s="102" t="str">
        <f>IF('Для розрахунків'!K71:M71=0,"-",'Для розрахунків'!K71:M71)</f>
        <v>-</v>
      </c>
      <c r="L71" s="102"/>
      <c r="M71" s="102"/>
      <c r="N71" s="102" t="str">
        <f>IF('Для розрахунків'!N71:O71=0,"-",'Для розрахунків'!N71:O71)</f>
        <v>-</v>
      </c>
      <c r="O71" s="102"/>
      <c r="P71" s="102" t="str">
        <f>IF('Для розрахунків'!P71:R71=0,"-",'Для розрахунків'!P71:R71)</f>
        <v>-</v>
      </c>
      <c r="Q71" s="102"/>
      <c r="R71" s="102"/>
      <c r="S71" s="102" t="str">
        <f>IF('Для розрахунків'!S71:T71=0,"-",'Для розрахунків'!S71:T71)</f>
        <v>-</v>
      </c>
      <c r="T71" s="102"/>
    </row>
    <row r="72" spans="1:20" s="11" customFormat="1" ht="12.75" customHeight="1">
      <c r="A72" s="111" t="s">
        <v>116</v>
      </c>
      <c r="B72" s="111"/>
      <c r="C72" s="111"/>
      <c r="D72" s="111"/>
      <c r="E72" s="111"/>
      <c r="F72" s="111"/>
      <c r="G72" s="111"/>
      <c r="H72" s="111"/>
      <c r="I72" s="111"/>
      <c r="J72" s="37" t="s">
        <v>117</v>
      </c>
      <c r="K72" s="102" t="str">
        <f>IF('Для розрахунків'!K72:M72=0,"-",'Для розрахунків'!K72:M72)</f>
        <v>-</v>
      </c>
      <c r="L72" s="102"/>
      <c r="M72" s="102"/>
      <c r="N72" s="102" t="s">
        <v>37</v>
      </c>
      <c r="O72" s="102"/>
      <c r="P72" s="102" t="str">
        <f>IF('Для розрахунків'!P72:R72=0,"-",'Для розрахунків'!P72:R72)</f>
        <v>-</v>
      </c>
      <c r="Q72" s="102"/>
      <c r="R72" s="102"/>
      <c r="S72" s="102" t="s">
        <v>37</v>
      </c>
      <c r="T72" s="102"/>
    </row>
    <row r="73" spans="1:20" s="11" customFormat="1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  <c r="O73" s="40"/>
      <c r="P73" s="40"/>
      <c r="Q73" s="40"/>
      <c r="R73" s="40"/>
      <c r="S73" s="40"/>
      <c r="T73" s="40"/>
    </row>
    <row r="74" spans="1:20" s="11" customFormat="1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  <c r="O74" s="40"/>
      <c r="P74" s="40"/>
      <c r="Q74" s="40"/>
      <c r="R74" s="40"/>
      <c r="S74" s="40"/>
      <c r="T74" s="40"/>
    </row>
    <row r="75" spans="1:20" s="9" customFormat="1" ht="15.75" customHeight="1">
      <c r="A75" s="120" t="s">
        <v>11</v>
      </c>
      <c r="B75" s="120"/>
      <c r="C75" s="120"/>
      <c r="D75" s="134">
        <f>'Для розрахунків'!D75:J75</f>
        <v>0</v>
      </c>
      <c r="E75" s="135"/>
      <c r="F75" s="135"/>
      <c r="G75" s="135"/>
      <c r="H75" s="135"/>
      <c r="I75" s="135"/>
      <c r="J75" s="135"/>
      <c r="K75" s="42"/>
      <c r="L75" s="134">
        <f>'Для розрахунків'!L75:P75</f>
        <v>0</v>
      </c>
      <c r="M75" s="135"/>
      <c r="N75" s="135"/>
      <c r="O75" s="135"/>
      <c r="P75" s="135"/>
      <c r="Q75" s="43"/>
      <c r="R75" s="43"/>
      <c r="S75" s="43"/>
      <c r="T75" s="43"/>
    </row>
    <row r="76" spans="1:17" ht="12.75">
      <c r="A76" s="41"/>
      <c r="B76" s="44"/>
      <c r="C76" s="44"/>
      <c r="D76" s="44"/>
      <c r="E76" s="44"/>
      <c r="F76" s="44"/>
      <c r="G76" s="44"/>
      <c r="H76" s="44"/>
      <c r="I76" s="44"/>
      <c r="J76" s="44"/>
      <c r="K76" s="44"/>
      <c r="N76" s="45"/>
      <c r="O76" s="46"/>
      <c r="P76" s="47"/>
      <c r="Q76" s="48"/>
    </row>
    <row r="77" spans="1:16" ht="12.75">
      <c r="A77" s="120" t="s">
        <v>12</v>
      </c>
      <c r="B77" s="120"/>
      <c r="C77" s="120"/>
      <c r="D77" s="120"/>
      <c r="E77" s="120"/>
      <c r="F77" s="121">
        <f>'Для розрахунків'!F77:J77</f>
        <v>0</v>
      </c>
      <c r="G77" s="122"/>
      <c r="H77" s="122"/>
      <c r="I77" s="122"/>
      <c r="J77" s="122"/>
      <c r="K77" s="49"/>
      <c r="L77" s="121">
        <f>'Для розрахунків'!L77:P77</f>
        <v>0</v>
      </c>
      <c r="M77" s="122"/>
      <c r="N77" s="122"/>
      <c r="O77" s="122"/>
      <c r="P77" s="122"/>
    </row>
  </sheetData>
  <sheetProtection sheet="1" objects="1" scenarios="1" formatCells="0" formatColumns="0" formatRows="0"/>
  <mergeCells count="317">
    <mergeCell ref="D75:J75"/>
    <mergeCell ref="L75:P75"/>
    <mergeCell ref="N10:Q10"/>
    <mergeCell ref="I15:L15"/>
    <mergeCell ref="P59:R59"/>
    <mergeCell ref="P60:R60"/>
    <mergeCell ref="P61:R61"/>
    <mergeCell ref="P71:R71"/>
    <mergeCell ref="P55:R55"/>
    <mergeCell ref="N9:Q9"/>
    <mergeCell ref="H13:L13"/>
    <mergeCell ref="A10:E10"/>
    <mergeCell ref="A9:E9"/>
    <mergeCell ref="M4:Q4"/>
    <mergeCell ref="R5:T5"/>
    <mergeCell ref="A8:E8"/>
    <mergeCell ref="F8:M8"/>
    <mergeCell ref="R6:T6"/>
    <mergeCell ref="R7:T7"/>
    <mergeCell ref="C6:M6"/>
    <mergeCell ref="A7:F7"/>
    <mergeCell ref="N7:Q7"/>
    <mergeCell ref="A77:E77"/>
    <mergeCell ref="F77:J77"/>
    <mergeCell ref="L77:P77"/>
    <mergeCell ref="P18:R18"/>
    <mergeCell ref="N18:O18"/>
    <mergeCell ref="N19:O19"/>
    <mergeCell ref="P58:R58"/>
    <mergeCell ref="P53:R53"/>
    <mergeCell ref="P54:R54"/>
    <mergeCell ref="A75:C75"/>
    <mergeCell ref="P45:R45"/>
    <mergeCell ref="P46:R46"/>
    <mergeCell ref="P47:R47"/>
    <mergeCell ref="P48:R48"/>
    <mergeCell ref="P56:R56"/>
    <mergeCell ref="P49:R49"/>
    <mergeCell ref="P50:R50"/>
    <mergeCell ref="P51:R51"/>
    <mergeCell ref="P52:R52"/>
    <mergeCell ref="P72:R72"/>
    <mergeCell ref="P62:R62"/>
    <mergeCell ref="P63:R63"/>
    <mergeCell ref="P64:R64"/>
    <mergeCell ref="P65:R65"/>
    <mergeCell ref="P66:R66"/>
    <mergeCell ref="P67:R67"/>
    <mergeCell ref="P41:R41"/>
    <mergeCell ref="P42:R42"/>
    <mergeCell ref="P43:R43"/>
    <mergeCell ref="P44:R44"/>
    <mergeCell ref="P37:R37"/>
    <mergeCell ref="P38:R38"/>
    <mergeCell ref="P39:R39"/>
    <mergeCell ref="P40:R40"/>
    <mergeCell ref="P57:R57"/>
    <mergeCell ref="S72:T72"/>
    <mergeCell ref="P19:R19"/>
    <mergeCell ref="P20:R20"/>
    <mergeCell ref="P22:R22"/>
    <mergeCell ref="P26:R26"/>
    <mergeCell ref="P27:R27"/>
    <mergeCell ref="P34:R34"/>
    <mergeCell ref="P35:R35"/>
    <mergeCell ref="P36:R36"/>
    <mergeCell ref="P30:R30"/>
    <mergeCell ref="P31:R31"/>
    <mergeCell ref="P32:R32"/>
    <mergeCell ref="P33:R33"/>
    <mergeCell ref="S60:T60"/>
    <mergeCell ref="S66:T66"/>
    <mergeCell ref="S67:T67"/>
    <mergeCell ref="S63:T63"/>
    <mergeCell ref="S64:T64"/>
    <mergeCell ref="S65:T65"/>
    <mergeCell ref="S61:T61"/>
    <mergeCell ref="S62:T62"/>
    <mergeCell ref="S69:T69"/>
    <mergeCell ref="S70:T70"/>
    <mergeCell ref="S71:T71"/>
    <mergeCell ref="N68:O68"/>
    <mergeCell ref="N69:O69"/>
    <mergeCell ref="N70:O70"/>
    <mergeCell ref="P68:R68"/>
    <mergeCell ref="S68:T68"/>
    <mergeCell ref="P69:R69"/>
    <mergeCell ref="P70:R70"/>
    <mergeCell ref="S56:T56"/>
    <mergeCell ref="S57:T57"/>
    <mergeCell ref="S58:T58"/>
    <mergeCell ref="S59:T59"/>
    <mergeCell ref="S52:T52"/>
    <mergeCell ref="S53:T53"/>
    <mergeCell ref="S54:T54"/>
    <mergeCell ref="S55:T55"/>
    <mergeCell ref="S48:T48"/>
    <mergeCell ref="S49:T49"/>
    <mergeCell ref="S50:T50"/>
    <mergeCell ref="S51:T51"/>
    <mergeCell ref="S44:T44"/>
    <mergeCell ref="S45:T45"/>
    <mergeCell ref="S46:T46"/>
    <mergeCell ref="S47:T47"/>
    <mergeCell ref="S40:T40"/>
    <mergeCell ref="S41:T41"/>
    <mergeCell ref="S42:T42"/>
    <mergeCell ref="S43:T43"/>
    <mergeCell ref="S36:T36"/>
    <mergeCell ref="S37:T37"/>
    <mergeCell ref="S38:T38"/>
    <mergeCell ref="S39:T39"/>
    <mergeCell ref="S32:T32"/>
    <mergeCell ref="S33:T33"/>
    <mergeCell ref="S34:T34"/>
    <mergeCell ref="S35:T35"/>
    <mergeCell ref="S29:T29"/>
    <mergeCell ref="S30:T30"/>
    <mergeCell ref="S31:T31"/>
    <mergeCell ref="F10:M10"/>
    <mergeCell ref="S27:T27"/>
    <mergeCell ref="S20:T20"/>
    <mergeCell ref="S22:T22"/>
    <mergeCell ref="S23:T23"/>
    <mergeCell ref="S24:T24"/>
    <mergeCell ref="S25:T25"/>
    <mergeCell ref="S26:T26"/>
    <mergeCell ref="N21:O21"/>
    <mergeCell ref="N27:O27"/>
    <mergeCell ref="N28:O28"/>
    <mergeCell ref="P21:R21"/>
    <mergeCell ref="S21:T21"/>
    <mergeCell ref="P28:R28"/>
    <mergeCell ref="N22:O22"/>
    <mergeCell ref="S28:T28"/>
    <mergeCell ref="N23:O23"/>
    <mergeCell ref="N29:O29"/>
    <mergeCell ref="P23:R23"/>
    <mergeCell ref="N24:O24"/>
    <mergeCell ref="P24:R24"/>
    <mergeCell ref="N25:O25"/>
    <mergeCell ref="P25:R25"/>
    <mergeCell ref="N26:O26"/>
    <mergeCell ref="P29:R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71:O71"/>
    <mergeCell ref="N72:O72"/>
    <mergeCell ref="K18:M18"/>
    <mergeCell ref="K19:M19"/>
    <mergeCell ref="K20:M20"/>
    <mergeCell ref="K21:M21"/>
    <mergeCell ref="K22:M22"/>
    <mergeCell ref="K23:M23"/>
    <mergeCell ref="K24:M24"/>
    <mergeCell ref="N67:O67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65:I65"/>
    <mergeCell ref="A66:I66"/>
    <mergeCell ref="A59:I59"/>
    <mergeCell ref="A60:I60"/>
    <mergeCell ref="A61:I61"/>
    <mergeCell ref="A62:I62"/>
    <mergeCell ref="A71:I71"/>
    <mergeCell ref="A72:I72"/>
    <mergeCell ref="A17:I18"/>
    <mergeCell ref="K17:O17"/>
    <mergeCell ref="A67:I67"/>
    <mergeCell ref="A68:I68"/>
    <mergeCell ref="A69:I69"/>
    <mergeCell ref="A70:I70"/>
    <mergeCell ref="A63:I63"/>
    <mergeCell ref="A64:I64"/>
    <mergeCell ref="N20:O20"/>
    <mergeCell ref="S19:T19"/>
    <mergeCell ref="P17:T17"/>
    <mergeCell ref="R10:T10"/>
    <mergeCell ref="O15:Q15"/>
    <mergeCell ref="S18:T18"/>
    <mergeCell ref="R15:T15"/>
    <mergeCell ref="A5:C5"/>
    <mergeCell ref="A6:B6"/>
    <mergeCell ref="N5:Q5"/>
    <mergeCell ref="D5:M5"/>
    <mergeCell ref="N6:Q6"/>
    <mergeCell ref="V5:Y8"/>
    <mergeCell ref="V9:Y9"/>
    <mergeCell ref="V1:Y4"/>
    <mergeCell ref="G7:M7"/>
    <mergeCell ref="K1:T1"/>
    <mergeCell ref="R8:T8"/>
    <mergeCell ref="R9:T9"/>
    <mergeCell ref="N8:Q8"/>
    <mergeCell ref="F9:M9"/>
    <mergeCell ref="R3:T3"/>
  </mergeCells>
  <printOptions horizontalCentered="1"/>
  <pageMargins left="0.1968503937007874" right="0.1968503937007874" top="0.5905511811023623" bottom="0.5905511811023623" header="0" footer="0"/>
  <pageSetup blackAndWhite="1" horizontalDpi="600" verticalDpi="600" orientation="portrait" paperSize="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2007-12-10T09:41:59Z</cp:lastPrinted>
  <dcterms:created xsi:type="dcterms:W3CDTF">2006-11-10T08:57:46Z</dcterms:created>
  <dcterms:modified xsi:type="dcterms:W3CDTF">2010-04-09T07:16:46Z</dcterms:modified>
  <cp:category/>
  <cp:version/>
  <cp:contentType/>
  <cp:contentStatus/>
</cp:coreProperties>
</file>